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<sst xmlns="http://schemas.openxmlformats.org/spreadsheetml/2006/main" count="42" uniqueCount="37">
  <si>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Область</t>
  </si>
  <si>
    <t>Всего рассмотрено дел</t>
  </si>
  <si>
    <t>Всего отложено</t>
  </si>
  <si>
    <t>%</t>
  </si>
  <si>
    <t>ИТОГО</t>
  </si>
  <si>
    <t>Аксусский райсуд</t>
  </si>
  <si>
    <t>Алакольский райсуд</t>
  </si>
  <si>
    <t>Балхашский райсуд</t>
  </si>
  <si>
    <t>Енбекшиказахский райсуд</t>
  </si>
  <si>
    <t>Ескельдинский райсуд</t>
  </si>
  <si>
    <t>Жамбылский райсуд</t>
  </si>
  <si>
    <t>Илийский райсуд</t>
  </si>
  <si>
    <t>Капшагайский городской суд</t>
  </si>
  <si>
    <t>Карасайский райсуд</t>
  </si>
  <si>
    <t>Каратальский райсуд</t>
  </si>
  <si>
    <t>Кербулакский райсуд</t>
  </si>
  <si>
    <t>Коксусский райсуд</t>
  </si>
  <si>
    <t>Панфиловский райсуд</t>
  </si>
  <si>
    <t>Райымбекский райсуд</t>
  </si>
  <si>
    <t>Саркандинский райсуд</t>
  </si>
  <si>
    <t>СМС по делам несов-летних №1</t>
  </si>
  <si>
    <t>СМС по делам несов-летних №2</t>
  </si>
  <si>
    <t>СМЭС Алматинской области</t>
  </si>
  <si>
    <t>Суд №2 Алакольского р-на</t>
  </si>
  <si>
    <t>Суд №2 Енбекшиказахского р-на</t>
  </si>
  <si>
    <t>Суд №2 Кербулакского р-на</t>
  </si>
  <si>
    <t>Суд №2 Райымбекского р-на</t>
  </si>
  <si>
    <t>Талгарский райсуд</t>
  </si>
  <si>
    <t>Талдыкорганский горсуд</t>
  </si>
  <si>
    <t>Текелийский горсуд</t>
  </si>
  <si>
    <t>Уйгурский райсуд</t>
  </si>
  <si>
    <t>Всего рассмотрено в одном судебном заседании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</si>
  <si>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</si>
  <si>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</si>
  <si>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</si>
  <si>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</si>
  <si>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 xml:space="preserve">Статистические данные по количеству отложенных судебных заседаний в районных и приравненных к ним судах Алматинской области за 9 месяцев 2017 года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</si>
</sst>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10" xfId="54" applyFont="1" applyBorder="1">
      <alignment/>
      <protection/>
    </xf>
    <xf numFmtId="0" fontId="21" fillId="0" borderId="0" xfId="0" applyFont="1" applyAlignment="1">
      <alignment/>
    </xf>
    <xf numFmtId="0" fontId="20" fillId="0" borderId="10" xfId="54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168" fontId="20" fillId="0" borderId="10" xfId="54" applyNumberFormat="1" applyFont="1" applyBorder="1" applyAlignment="1">
      <alignment horizontal="center"/>
      <protection/>
    </xf>
    <xf numFmtId="2" fontId="23" fillId="0" borderId="0" xfId="53" applyNumberFormat="1" applyFont="1" applyBorder="1" applyAlignment="1">
      <alignment horizontal="center" vertical="center" wrapText="1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horizontal="center"/>
      <protection/>
    </xf>
    <xf numFmtId="168" fontId="24" fillId="0" borderId="10" xfId="54" applyNumberFormat="1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C38" sqref="C38"/>
    </sheetView>
  </sheetViews>
  <sheetFormatPr defaultColWidth="9.00390625" defaultRowHeight="12.75"/>
  <cols>
    <col min="1" max="1" width="38.25390625" style="2" customWidth="1"/>
    <col min="2" max="2" width="13.125" style="4" customWidth="1"/>
    <col min="3" max="3" width="18.00390625" style="4" customWidth="1"/>
    <col min="4" max="4" width="9.125" style="4" customWidth="1"/>
    <col min="5" max="5" width="11.25390625" style="4" customWidth="1"/>
    <col min="6" max="6" width="9.625" style="4" customWidth="1"/>
    <col min="7" max="7" width="13.375" style="4" customWidth="1"/>
    <col min="8" max="8" width="9.375" style="4" customWidth="1"/>
    <col min="9" max="9" width="13.375" style="4" customWidth="1"/>
    <col min="10" max="10" width="9.125" style="4" customWidth="1"/>
    <col min="11" max="11" width="13.75390625" style="4" customWidth="1"/>
    <col min="12" max="12" width="9.125" style="4" customWidth="1"/>
    <col min="13" max="13" width="14.00390625" style="4" customWidth="1"/>
    <col min="14" max="14" width="9.125" style="4" customWidth="1"/>
    <col min="15" max="16384" width="9.125" style="2" customWidth="1"/>
  </cols>
  <sheetData>
    <row r="1" spans="1:14" ht="39.75" customHeight="1">
      <c r="A1" s="8" t="s">
        <v>36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51">
      <c r="A2" s="5" t="s">
        <v>0</v>
      </c>
      <c r="B2" s="5" t="s">
        <v>1</v>
      </c>
      <c r="C2" s="5" t="s">
        <v>31</v>
      </c>
      <c r="D2" s="5" t="s">
        <v>3</v>
      </c>
      <c r="E2" s="5" t="s">
        <v>2</v>
      </c>
      <c r="F2" s="5" t="s">
        <v>3</v>
      </c>
      <c r="G2" s="5" t="s">
        <v>32</v>
      </c>
      <c r="H2" s="5" t="s">
        <v>3</v>
      </c>
      <c r="I2" s="5" t="s">
        <v>33</v>
      </c>
      <c r="J2" s="5" t="s">
        <v>3</v>
      </c>
      <c r="K2" s="5" t="s">
        <v>34</v>
      </c>
      <c r="L2" s="5" t="s">
        <v>3</v>
      </c>
      <c r="M2" s="5" t="s">
        <v>35</v>
      </c>
      <c r="N2" s="5" t="s">
        <v>3</v>
      </c>
    </row>
    <row r="3" spans="1:14" ht="12.75">
      <c r="A3" s="1" t="s">
        <v>5</v>
      </c>
      <c r="B3" s="3">
        <v>724</v>
      </c>
      <c r="C3" s="3">
        <f aca="true" t="shared" si="0" ref="C3:C29">B3-E3</f>
        <v>698</v>
      </c>
      <c r="D3" s="7">
        <f aca="true" t="shared" si="1" ref="D3:D29">C3*100/B3</f>
        <v>96.40883977900552</v>
      </c>
      <c r="E3" s="3">
        <v>26</v>
      </c>
      <c r="F3" s="7">
        <f>E3*100/B3</f>
        <v>3.591160220994475</v>
      </c>
      <c r="G3" s="3">
        <v>23</v>
      </c>
      <c r="H3" s="7">
        <f>G3*100/B3</f>
        <v>3.1767955801104972</v>
      </c>
      <c r="I3" s="3">
        <v>3</v>
      </c>
      <c r="J3" s="7">
        <f>I3*100/B3</f>
        <v>0.4143646408839779</v>
      </c>
      <c r="K3" s="3">
        <v>0</v>
      </c>
      <c r="L3" s="7">
        <f>K3*100/B3</f>
        <v>0</v>
      </c>
      <c r="M3" s="3">
        <v>0</v>
      </c>
      <c r="N3" s="7">
        <f>M3*100/B3</f>
        <v>0</v>
      </c>
    </row>
    <row r="4" spans="1:14" ht="12.75">
      <c r="A4" s="1" t="s">
        <v>6</v>
      </c>
      <c r="B4" s="3">
        <v>1093</v>
      </c>
      <c r="C4" s="3">
        <f t="shared" si="0"/>
        <v>932</v>
      </c>
      <c r="D4" s="7">
        <f t="shared" si="1"/>
        <v>85.26989935956084</v>
      </c>
      <c r="E4" s="3">
        <v>161</v>
      </c>
      <c r="F4" s="7">
        <f aca="true" t="shared" si="2" ref="F4:F29">E4*100/B4</f>
        <v>14.730100640439158</v>
      </c>
      <c r="G4" s="3">
        <v>121</v>
      </c>
      <c r="H4" s="7">
        <f aca="true" t="shared" si="3" ref="H4:H29">G4*100/B4</f>
        <v>11.070448307410796</v>
      </c>
      <c r="I4" s="3">
        <v>22</v>
      </c>
      <c r="J4" s="7">
        <f aca="true" t="shared" si="4" ref="J4:J29">I4*100/B4</f>
        <v>2.012808783165599</v>
      </c>
      <c r="K4" s="3">
        <v>8</v>
      </c>
      <c r="L4" s="7">
        <f aca="true" t="shared" si="5" ref="L4:L29">K4*100/B4</f>
        <v>0.7319304666056725</v>
      </c>
      <c r="M4" s="3">
        <v>10</v>
      </c>
      <c r="N4" s="7">
        <f aca="true" t="shared" si="6" ref="N4:N29">M4*100/B4</f>
        <v>0.9149130832570905</v>
      </c>
    </row>
    <row r="5" spans="1:14" ht="12.75">
      <c r="A5" s="1" t="s">
        <v>7</v>
      </c>
      <c r="B5" s="3">
        <v>332</v>
      </c>
      <c r="C5" s="3">
        <f t="shared" si="0"/>
        <v>302</v>
      </c>
      <c r="D5" s="7">
        <f t="shared" si="1"/>
        <v>90.96385542168674</v>
      </c>
      <c r="E5" s="3">
        <v>30</v>
      </c>
      <c r="F5" s="7">
        <f t="shared" si="2"/>
        <v>9.036144578313253</v>
      </c>
      <c r="G5" s="3">
        <v>24</v>
      </c>
      <c r="H5" s="7">
        <f t="shared" si="3"/>
        <v>7.228915662650603</v>
      </c>
      <c r="I5" s="3">
        <v>6</v>
      </c>
      <c r="J5" s="7">
        <f t="shared" si="4"/>
        <v>1.8072289156626506</v>
      </c>
      <c r="K5" s="3">
        <v>0</v>
      </c>
      <c r="L5" s="7">
        <f t="shared" si="5"/>
        <v>0</v>
      </c>
      <c r="M5" s="3">
        <v>0</v>
      </c>
      <c r="N5" s="7">
        <f t="shared" si="6"/>
        <v>0</v>
      </c>
    </row>
    <row r="6" spans="1:14" ht="12.75">
      <c r="A6" s="1" t="s">
        <v>8</v>
      </c>
      <c r="B6" s="3">
        <v>3596</v>
      </c>
      <c r="C6" s="3">
        <f t="shared" si="0"/>
        <v>3211</v>
      </c>
      <c r="D6" s="7">
        <f t="shared" si="1"/>
        <v>89.29365962180201</v>
      </c>
      <c r="E6" s="3">
        <v>385</v>
      </c>
      <c r="F6" s="7">
        <f t="shared" si="2"/>
        <v>10.706340378197998</v>
      </c>
      <c r="G6" s="3">
        <v>219</v>
      </c>
      <c r="H6" s="7">
        <f t="shared" si="3"/>
        <v>6.0901001112347055</v>
      </c>
      <c r="I6" s="3">
        <v>141</v>
      </c>
      <c r="J6" s="7">
        <f t="shared" si="4"/>
        <v>3.921023359288098</v>
      </c>
      <c r="K6" s="3">
        <v>20</v>
      </c>
      <c r="L6" s="7">
        <f t="shared" si="5"/>
        <v>0.5561735261401557</v>
      </c>
      <c r="M6" s="3">
        <v>5</v>
      </c>
      <c r="N6" s="7">
        <f t="shared" si="6"/>
        <v>0.13904338153503892</v>
      </c>
    </row>
    <row r="7" spans="1:14" ht="12.75">
      <c r="A7" s="1" t="s">
        <v>9</v>
      </c>
      <c r="B7" s="3">
        <v>987</v>
      </c>
      <c r="C7" s="3">
        <f t="shared" si="0"/>
        <v>780</v>
      </c>
      <c r="D7" s="7">
        <f t="shared" si="1"/>
        <v>79.0273556231003</v>
      </c>
      <c r="E7" s="3">
        <v>207</v>
      </c>
      <c r="F7" s="7">
        <f t="shared" si="2"/>
        <v>20.972644376899694</v>
      </c>
      <c r="G7" s="3">
        <v>123</v>
      </c>
      <c r="H7" s="7">
        <f t="shared" si="3"/>
        <v>12.462006079027356</v>
      </c>
      <c r="I7" s="3">
        <v>53</v>
      </c>
      <c r="J7" s="7">
        <f t="shared" si="4"/>
        <v>5.369807497467072</v>
      </c>
      <c r="K7" s="3">
        <v>25</v>
      </c>
      <c r="L7" s="7">
        <f t="shared" si="5"/>
        <v>2.5329280648429586</v>
      </c>
      <c r="M7" s="3">
        <v>6</v>
      </c>
      <c r="N7" s="7">
        <f t="shared" si="6"/>
        <v>0.60790273556231</v>
      </c>
    </row>
    <row r="8" spans="1:14" ht="12.75">
      <c r="A8" s="1" t="s">
        <v>10</v>
      </c>
      <c r="B8" s="3">
        <v>1855</v>
      </c>
      <c r="C8" s="3">
        <f t="shared" si="0"/>
        <v>1749</v>
      </c>
      <c r="D8" s="7">
        <f t="shared" si="1"/>
        <v>94.28571428571429</v>
      </c>
      <c r="E8" s="3">
        <v>106</v>
      </c>
      <c r="F8" s="7">
        <f t="shared" si="2"/>
        <v>5.714285714285714</v>
      </c>
      <c r="G8" s="3">
        <v>79</v>
      </c>
      <c r="H8" s="7">
        <f t="shared" si="3"/>
        <v>4.258760107816712</v>
      </c>
      <c r="I8" s="3">
        <v>22</v>
      </c>
      <c r="J8" s="7">
        <f t="shared" si="4"/>
        <v>1.1859838274932615</v>
      </c>
      <c r="K8" s="3">
        <v>5</v>
      </c>
      <c r="L8" s="7">
        <f t="shared" si="5"/>
        <v>0.2695417789757412</v>
      </c>
      <c r="M8" s="3">
        <v>0</v>
      </c>
      <c r="N8" s="7">
        <f t="shared" si="6"/>
        <v>0</v>
      </c>
    </row>
    <row r="9" spans="1:14" ht="12.75">
      <c r="A9" s="1" t="s">
        <v>11</v>
      </c>
      <c r="B9" s="3">
        <v>5962</v>
      </c>
      <c r="C9" s="3">
        <f t="shared" si="0"/>
        <v>5253</v>
      </c>
      <c r="D9" s="7">
        <f t="shared" si="1"/>
        <v>88.10801744381081</v>
      </c>
      <c r="E9" s="3">
        <v>709</v>
      </c>
      <c r="F9" s="7">
        <f t="shared" si="2"/>
        <v>11.891982556189198</v>
      </c>
      <c r="G9" s="3">
        <v>473</v>
      </c>
      <c r="H9" s="7">
        <f t="shared" si="3"/>
        <v>7.9335793357933575</v>
      </c>
      <c r="I9" s="3">
        <v>162</v>
      </c>
      <c r="J9" s="7">
        <f t="shared" si="4"/>
        <v>2.717208990271721</v>
      </c>
      <c r="K9" s="3">
        <v>51</v>
      </c>
      <c r="L9" s="7">
        <f t="shared" si="5"/>
        <v>0.8554176450855417</v>
      </c>
      <c r="M9" s="3">
        <v>23</v>
      </c>
      <c r="N9" s="7">
        <f t="shared" si="6"/>
        <v>0.38577658503857765</v>
      </c>
    </row>
    <row r="10" spans="1:14" ht="12.75">
      <c r="A10" s="1" t="s">
        <v>12</v>
      </c>
      <c r="B10" s="3">
        <v>1769</v>
      </c>
      <c r="C10" s="3">
        <f t="shared" si="0"/>
        <v>1442</v>
      </c>
      <c r="D10" s="7">
        <f t="shared" si="1"/>
        <v>81.51498021481062</v>
      </c>
      <c r="E10" s="3">
        <v>327</v>
      </c>
      <c r="F10" s="7">
        <f t="shared" si="2"/>
        <v>18.485019785189372</v>
      </c>
      <c r="G10" s="3">
        <v>160</v>
      </c>
      <c r="H10" s="7">
        <f t="shared" si="3"/>
        <v>9.044657998869418</v>
      </c>
      <c r="I10" s="3">
        <v>114</v>
      </c>
      <c r="J10" s="7">
        <f t="shared" si="4"/>
        <v>6.44431882419446</v>
      </c>
      <c r="K10" s="3">
        <v>34</v>
      </c>
      <c r="L10" s="7">
        <f t="shared" si="5"/>
        <v>1.9219898247597513</v>
      </c>
      <c r="M10" s="3">
        <v>19</v>
      </c>
      <c r="N10" s="7">
        <f t="shared" si="6"/>
        <v>1.0740531373657434</v>
      </c>
    </row>
    <row r="11" spans="1:14" ht="12.75">
      <c r="A11" s="1" t="s">
        <v>13</v>
      </c>
      <c r="B11" s="3">
        <v>5641</v>
      </c>
      <c r="C11" s="3">
        <f t="shared" si="0"/>
        <v>4500</v>
      </c>
      <c r="D11" s="7">
        <f t="shared" si="1"/>
        <v>79.77308987768126</v>
      </c>
      <c r="E11" s="3">
        <v>1141</v>
      </c>
      <c r="F11" s="7">
        <f t="shared" si="2"/>
        <v>20.22691012231874</v>
      </c>
      <c r="G11" s="3">
        <v>575</v>
      </c>
      <c r="H11" s="7">
        <f t="shared" si="3"/>
        <v>10.19322815103705</v>
      </c>
      <c r="I11" s="3">
        <v>332</v>
      </c>
      <c r="J11" s="7">
        <f t="shared" si="4"/>
        <v>5.885481297642262</v>
      </c>
      <c r="K11" s="3">
        <v>161</v>
      </c>
      <c r="L11" s="7">
        <f t="shared" si="5"/>
        <v>2.854103882290374</v>
      </c>
      <c r="M11" s="3">
        <v>73</v>
      </c>
      <c r="N11" s="7">
        <f t="shared" si="6"/>
        <v>1.2940967913490515</v>
      </c>
    </row>
    <row r="12" spans="1:14" ht="12.75">
      <c r="A12" s="1" t="s">
        <v>14</v>
      </c>
      <c r="B12" s="3">
        <v>893</v>
      </c>
      <c r="C12" s="3">
        <f t="shared" si="0"/>
        <v>793</v>
      </c>
      <c r="D12" s="7">
        <f t="shared" si="1"/>
        <v>88.80179171332587</v>
      </c>
      <c r="E12" s="3">
        <v>100</v>
      </c>
      <c r="F12" s="7">
        <f t="shared" si="2"/>
        <v>11.198208286674133</v>
      </c>
      <c r="G12" s="3">
        <v>65</v>
      </c>
      <c r="H12" s="7">
        <f t="shared" si="3"/>
        <v>7.278835386338186</v>
      </c>
      <c r="I12" s="3">
        <v>25</v>
      </c>
      <c r="J12" s="7">
        <f t="shared" si="4"/>
        <v>2.799552071668533</v>
      </c>
      <c r="K12" s="3">
        <v>8</v>
      </c>
      <c r="L12" s="7">
        <f t="shared" si="5"/>
        <v>0.8958566629339306</v>
      </c>
      <c r="M12" s="3">
        <v>2</v>
      </c>
      <c r="N12" s="7">
        <f t="shared" si="6"/>
        <v>0.22396416573348266</v>
      </c>
    </row>
    <row r="13" spans="1:14" ht="12.75">
      <c r="A13" s="1" t="s">
        <v>15</v>
      </c>
      <c r="B13" s="3">
        <v>460</v>
      </c>
      <c r="C13" s="3">
        <f t="shared" si="0"/>
        <v>338</v>
      </c>
      <c r="D13" s="7">
        <f t="shared" si="1"/>
        <v>73.47826086956522</v>
      </c>
      <c r="E13" s="3">
        <v>122</v>
      </c>
      <c r="F13" s="7">
        <f t="shared" si="2"/>
        <v>26.52173913043478</v>
      </c>
      <c r="G13" s="3">
        <v>76</v>
      </c>
      <c r="H13" s="7">
        <f t="shared" si="3"/>
        <v>16.52173913043478</v>
      </c>
      <c r="I13" s="3">
        <v>31</v>
      </c>
      <c r="J13" s="7">
        <f t="shared" si="4"/>
        <v>6.739130434782608</v>
      </c>
      <c r="K13" s="3">
        <v>12</v>
      </c>
      <c r="L13" s="7">
        <f t="shared" si="5"/>
        <v>2.608695652173913</v>
      </c>
      <c r="M13" s="3">
        <v>3</v>
      </c>
      <c r="N13" s="7">
        <f t="shared" si="6"/>
        <v>0.6521739130434783</v>
      </c>
    </row>
    <row r="14" spans="1:14" ht="12.75">
      <c r="A14" s="1" t="s">
        <v>16</v>
      </c>
      <c r="B14" s="3">
        <v>546</v>
      </c>
      <c r="C14" s="3">
        <f t="shared" si="0"/>
        <v>488</v>
      </c>
      <c r="D14" s="7">
        <f t="shared" si="1"/>
        <v>89.37728937728937</v>
      </c>
      <c r="E14" s="3">
        <v>58</v>
      </c>
      <c r="F14" s="7">
        <f t="shared" si="2"/>
        <v>10.622710622710622</v>
      </c>
      <c r="G14" s="3">
        <v>36</v>
      </c>
      <c r="H14" s="7">
        <f t="shared" si="3"/>
        <v>6.593406593406593</v>
      </c>
      <c r="I14" s="3">
        <v>20</v>
      </c>
      <c r="J14" s="7">
        <f t="shared" si="4"/>
        <v>3.663003663003663</v>
      </c>
      <c r="K14" s="3">
        <v>1</v>
      </c>
      <c r="L14" s="7">
        <f t="shared" si="5"/>
        <v>0.18315018315018314</v>
      </c>
      <c r="M14" s="3">
        <v>1</v>
      </c>
      <c r="N14" s="7">
        <f t="shared" si="6"/>
        <v>0.18315018315018314</v>
      </c>
    </row>
    <row r="15" spans="1:14" ht="12.75">
      <c r="A15" s="1" t="s">
        <v>17</v>
      </c>
      <c r="B15" s="3">
        <v>3615</v>
      </c>
      <c r="C15" s="3">
        <f t="shared" si="0"/>
        <v>3418</v>
      </c>
      <c r="D15" s="7">
        <f t="shared" si="1"/>
        <v>94.55048409405256</v>
      </c>
      <c r="E15" s="3">
        <v>197</v>
      </c>
      <c r="F15" s="7">
        <f t="shared" si="2"/>
        <v>5.449515905947441</v>
      </c>
      <c r="G15" s="3">
        <v>117</v>
      </c>
      <c r="H15" s="7">
        <f t="shared" si="3"/>
        <v>3.236514522821577</v>
      </c>
      <c r="I15" s="3">
        <v>58</v>
      </c>
      <c r="J15" s="7">
        <f t="shared" si="4"/>
        <v>1.6044260027662518</v>
      </c>
      <c r="K15" s="3">
        <v>13</v>
      </c>
      <c r="L15" s="7">
        <f t="shared" si="5"/>
        <v>0.359612724757953</v>
      </c>
      <c r="M15" s="3">
        <v>9</v>
      </c>
      <c r="N15" s="7">
        <f t="shared" si="6"/>
        <v>0.24896265560165975</v>
      </c>
    </row>
    <row r="16" spans="1:14" ht="12.75">
      <c r="A16" s="1" t="s">
        <v>18</v>
      </c>
      <c r="B16" s="3">
        <v>474</v>
      </c>
      <c r="C16" s="3">
        <f t="shared" si="0"/>
        <v>410</v>
      </c>
      <c r="D16" s="7">
        <f t="shared" si="1"/>
        <v>86.49789029535864</v>
      </c>
      <c r="E16" s="3">
        <v>64</v>
      </c>
      <c r="F16" s="7">
        <f t="shared" si="2"/>
        <v>13.50210970464135</v>
      </c>
      <c r="G16" s="3">
        <v>44</v>
      </c>
      <c r="H16" s="7">
        <f t="shared" si="3"/>
        <v>9.282700421940929</v>
      </c>
      <c r="I16" s="3">
        <v>16</v>
      </c>
      <c r="J16" s="7">
        <f t="shared" si="4"/>
        <v>3.3755274261603376</v>
      </c>
      <c r="K16" s="3">
        <v>3</v>
      </c>
      <c r="L16" s="7">
        <f t="shared" si="5"/>
        <v>0.6329113924050633</v>
      </c>
      <c r="M16" s="3">
        <v>1</v>
      </c>
      <c r="N16" s="7">
        <f t="shared" si="6"/>
        <v>0.2109704641350211</v>
      </c>
    </row>
    <row r="17" spans="1:14" ht="12.75">
      <c r="A17" s="1" t="s">
        <v>19</v>
      </c>
      <c r="B17" s="3">
        <v>602</v>
      </c>
      <c r="C17" s="3">
        <f t="shared" si="0"/>
        <v>513</v>
      </c>
      <c r="D17" s="7">
        <f t="shared" si="1"/>
        <v>85.21594684385381</v>
      </c>
      <c r="E17" s="3">
        <v>89</v>
      </c>
      <c r="F17" s="7">
        <f t="shared" si="2"/>
        <v>14.784053156146179</v>
      </c>
      <c r="G17" s="3">
        <v>69</v>
      </c>
      <c r="H17" s="7">
        <f t="shared" si="3"/>
        <v>11.461794019933555</v>
      </c>
      <c r="I17" s="3">
        <v>14</v>
      </c>
      <c r="J17" s="7">
        <f t="shared" si="4"/>
        <v>2.3255813953488373</v>
      </c>
      <c r="K17" s="3">
        <v>4</v>
      </c>
      <c r="L17" s="7">
        <f t="shared" si="5"/>
        <v>0.6644518272425249</v>
      </c>
      <c r="M17" s="3">
        <v>2</v>
      </c>
      <c r="N17" s="7">
        <f t="shared" si="6"/>
        <v>0.33222591362126247</v>
      </c>
    </row>
    <row r="18" spans="1:14" ht="12.75">
      <c r="A18" s="1" t="s">
        <v>20</v>
      </c>
      <c r="B18" s="3">
        <v>219</v>
      </c>
      <c r="C18" s="3">
        <f t="shared" si="0"/>
        <v>152</v>
      </c>
      <c r="D18" s="7">
        <f t="shared" si="1"/>
        <v>69.40639269406392</v>
      </c>
      <c r="E18" s="3">
        <v>67</v>
      </c>
      <c r="F18" s="7">
        <f t="shared" si="2"/>
        <v>30.59360730593607</v>
      </c>
      <c r="G18" s="3">
        <v>44</v>
      </c>
      <c r="H18" s="7">
        <f t="shared" si="3"/>
        <v>20.091324200913242</v>
      </c>
      <c r="I18" s="3">
        <v>18</v>
      </c>
      <c r="J18" s="7">
        <f t="shared" si="4"/>
        <v>8.219178082191782</v>
      </c>
      <c r="K18" s="3">
        <v>3</v>
      </c>
      <c r="L18" s="7">
        <f t="shared" si="5"/>
        <v>1.36986301369863</v>
      </c>
      <c r="M18" s="3">
        <v>2</v>
      </c>
      <c r="N18" s="7">
        <f t="shared" si="6"/>
        <v>0.91324200913242</v>
      </c>
    </row>
    <row r="19" spans="1:14" ht="12.75">
      <c r="A19" s="1" t="s">
        <v>21</v>
      </c>
      <c r="B19" s="3">
        <v>584</v>
      </c>
      <c r="C19" s="3">
        <f t="shared" si="0"/>
        <v>301</v>
      </c>
      <c r="D19" s="7">
        <f t="shared" si="1"/>
        <v>51.54109589041096</v>
      </c>
      <c r="E19" s="3">
        <v>283</v>
      </c>
      <c r="F19" s="7">
        <f t="shared" si="2"/>
        <v>48.45890410958904</v>
      </c>
      <c r="G19" s="3">
        <v>135</v>
      </c>
      <c r="H19" s="7">
        <f t="shared" si="3"/>
        <v>23.116438356164384</v>
      </c>
      <c r="I19" s="3">
        <v>91</v>
      </c>
      <c r="J19" s="7">
        <f t="shared" si="4"/>
        <v>15.582191780821917</v>
      </c>
      <c r="K19" s="3">
        <v>39</v>
      </c>
      <c r="L19" s="7">
        <f t="shared" si="5"/>
        <v>6.678082191780822</v>
      </c>
      <c r="M19" s="3">
        <v>18</v>
      </c>
      <c r="N19" s="7">
        <f t="shared" si="6"/>
        <v>3.0821917808219177</v>
      </c>
    </row>
    <row r="20" spans="1:14" ht="12.75">
      <c r="A20" s="1" t="s">
        <v>22</v>
      </c>
      <c r="B20" s="3">
        <v>2475</v>
      </c>
      <c r="C20" s="3">
        <f t="shared" si="0"/>
        <v>1944</v>
      </c>
      <c r="D20" s="7">
        <f t="shared" si="1"/>
        <v>78.54545454545455</v>
      </c>
      <c r="E20" s="3">
        <v>531</v>
      </c>
      <c r="F20" s="7">
        <f t="shared" si="2"/>
        <v>21.454545454545453</v>
      </c>
      <c r="G20" s="3">
        <v>309</v>
      </c>
      <c r="H20" s="7">
        <f t="shared" si="3"/>
        <v>12.484848484848484</v>
      </c>
      <c r="I20" s="3">
        <v>151</v>
      </c>
      <c r="J20" s="7">
        <f t="shared" si="4"/>
        <v>6.101010101010101</v>
      </c>
      <c r="K20" s="3">
        <v>56</v>
      </c>
      <c r="L20" s="7">
        <f t="shared" si="5"/>
        <v>2.2626262626262625</v>
      </c>
      <c r="M20" s="3">
        <v>15</v>
      </c>
      <c r="N20" s="7">
        <f t="shared" si="6"/>
        <v>0.6060606060606061</v>
      </c>
    </row>
    <row r="21" spans="1:14" ht="12.75">
      <c r="A21" s="1" t="s">
        <v>23</v>
      </c>
      <c r="B21" s="3">
        <v>401</v>
      </c>
      <c r="C21" s="3">
        <f t="shared" si="0"/>
        <v>364</v>
      </c>
      <c r="D21" s="7">
        <f t="shared" si="1"/>
        <v>90.77306733167082</v>
      </c>
      <c r="E21" s="3">
        <v>37</v>
      </c>
      <c r="F21" s="7">
        <f t="shared" si="2"/>
        <v>9.226932668329177</v>
      </c>
      <c r="G21" s="3">
        <v>27</v>
      </c>
      <c r="H21" s="7">
        <f t="shared" si="3"/>
        <v>6.733167082294265</v>
      </c>
      <c r="I21" s="3">
        <v>5</v>
      </c>
      <c r="J21" s="7">
        <f t="shared" si="4"/>
        <v>1.2468827930174564</v>
      </c>
      <c r="K21" s="3">
        <v>2</v>
      </c>
      <c r="L21" s="7">
        <f t="shared" si="5"/>
        <v>0.49875311720698257</v>
      </c>
      <c r="M21" s="3">
        <v>3</v>
      </c>
      <c r="N21" s="7">
        <f t="shared" si="6"/>
        <v>0.7481296758104738</v>
      </c>
    </row>
    <row r="22" spans="1:14" ht="12.75">
      <c r="A22" s="1" t="s">
        <v>24</v>
      </c>
      <c r="B22" s="3">
        <v>1326</v>
      </c>
      <c r="C22" s="3">
        <f t="shared" si="0"/>
        <v>1148</v>
      </c>
      <c r="D22" s="7">
        <f t="shared" si="1"/>
        <v>86.57616892911011</v>
      </c>
      <c r="E22" s="3">
        <v>178</v>
      </c>
      <c r="F22" s="7">
        <f t="shared" si="2"/>
        <v>13.423831070889895</v>
      </c>
      <c r="G22" s="3">
        <v>124</v>
      </c>
      <c r="H22" s="7">
        <f t="shared" si="3"/>
        <v>9.351432880844646</v>
      </c>
      <c r="I22" s="3">
        <v>36</v>
      </c>
      <c r="J22" s="7">
        <f t="shared" si="4"/>
        <v>2.7149321266968327</v>
      </c>
      <c r="K22" s="3">
        <v>11</v>
      </c>
      <c r="L22" s="7">
        <f t="shared" si="5"/>
        <v>0.8295625942684767</v>
      </c>
      <c r="M22" s="3">
        <v>7</v>
      </c>
      <c r="N22" s="7">
        <f t="shared" si="6"/>
        <v>0.5279034690799397</v>
      </c>
    </row>
    <row r="23" spans="1:14" ht="12.75">
      <c r="A23" s="1" t="s">
        <v>25</v>
      </c>
      <c r="B23" s="3">
        <v>228</v>
      </c>
      <c r="C23" s="3">
        <f t="shared" si="0"/>
        <v>217</v>
      </c>
      <c r="D23" s="7">
        <f t="shared" si="1"/>
        <v>95.17543859649123</v>
      </c>
      <c r="E23" s="3">
        <v>11</v>
      </c>
      <c r="F23" s="7">
        <f t="shared" si="2"/>
        <v>4.824561403508772</v>
      </c>
      <c r="G23" s="3">
        <v>8</v>
      </c>
      <c r="H23" s="7">
        <f t="shared" si="3"/>
        <v>3.508771929824561</v>
      </c>
      <c r="I23" s="3">
        <v>2</v>
      </c>
      <c r="J23" s="7">
        <f t="shared" si="4"/>
        <v>0.8771929824561403</v>
      </c>
      <c r="K23" s="3">
        <v>1</v>
      </c>
      <c r="L23" s="7">
        <f t="shared" si="5"/>
        <v>0.43859649122807015</v>
      </c>
      <c r="M23" s="3">
        <v>0</v>
      </c>
      <c r="N23" s="7">
        <f t="shared" si="6"/>
        <v>0</v>
      </c>
    </row>
    <row r="24" spans="1:14" ht="12.75">
      <c r="A24" s="1" t="s">
        <v>26</v>
      </c>
      <c r="B24" s="3">
        <v>335</v>
      </c>
      <c r="C24" s="3">
        <f t="shared" si="0"/>
        <v>324</v>
      </c>
      <c r="D24" s="7">
        <f t="shared" si="1"/>
        <v>96.71641791044776</v>
      </c>
      <c r="E24" s="3">
        <v>11</v>
      </c>
      <c r="F24" s="7">
        <f t="shared" si="2"/>
        <v>3.283582089552239</v>
      </c>
      <c r="G24" s="3">
        <v>8</v>
      </c>
      <c r="H24" s="7">
        <f t="shared" si="3"/>
        <v>2.388059701492537</v>
      </c>
      <c r="I24" s="3">
        <v>2</v>
      </c>
      <c r="J24" s="7">
        <f t="shared" si="4"/>
        <v>0.5970149253731343</v>
      </c>
      <c r="K24" s="3">
        <v>1</v>
      </c>
      <c r="L24" s="7">
        <f t="shared" si="5"/>
        <v>0.29850746268656714</v>
      </c>
      <c r="M24" s="3">
        <v>0</v>
      </c>
      <c r="N24" s="7">
        <f t="shared" si="6"/>
        <v>0</v>
      </c>
    </row>
    <row r="25" spans="1:14" ht="12.75">
      <c r="A25" s="1" t="s">
        <v>27</v>
      </c>
      <c r="B25" s="3">
        <v>5441</v>
      </c>
      <c r="C25" s="3">
        <f t="shared" si="0"/>
        <v>4778</v>
      </c>
      <c r="D25" s="7">
        <f t="shared" si="1"/>
        <v>87.81473993751149</v>
      </c>
      <c r="E25" s="3">
        <v>663</v>
      </c>
      <c r="F25" s="7">
        <f t="shared" si="2"/>
        <v>12.185260062488513</v>
      </c>
      <c r="G25" s="3">
        <v>433</v>
      </c>
      <c r="H25" s="7">
        <f t="shared" si="3"/>
        <v>7.958095938246646</v>
      </c>
      <c r="I25" s="3">
        <v>183</v>
      </c>
      <c r="J25" s="7">
        <f t="shared" si="4"/>
        <v>3.3633523249402684</v>
      </c>
      <c r="K25" s="3">
        <v>34</v>
      </c>
      <c r="L25" s="7">
        <f t="shared" si="5"/>
        <v>0.6248851314096674</v>
      </c>
      <c r="M25" s="3">
        <v>13</v>
      </c>
      <c r="N25" s="7">
        <f t="shared" si="6"/>
        <v>0.23892666789193162</v>
      </c>
    </row>
    <row r="26" spans="1:14" ht="12.75">
      <c r="A26" s="1" t="s">
        <v>28</v>
      </c>
      <c r="B26" s="3">
        <v>7542</v>
      </c>
      <c r="C26" s="3">
        <f t="shared" si="0"/>
        <v>6526</v>
      </c>
      <c r="D26" s="7">
        <f t="shared" si="1"/>
        <v>86.52877220896313</v>
      </c>
      <c r="E26" s="3">
        <v>1016</v>
      </c>
      <c r="F26" s="7">
        <f t="shared" si="2"/>
        <v>13.47122779103686</v>
      </c>
      <c r="G26" s="3">
        <v>479</v>
      </c>
      <c r="H26" s="7">
        <f t="shared" si="3"/>
        <v>6.351100503845134</v>
      </c>
      <c r="I26" s="3">
        <v>317</v>
      </c>
      <c r="J26" s="7">
        <f t="shared" si="4"/>
        <v>4.203129143463272</v>
      </c>
      <c r="K26" s="3">
        <v>136</v>
      </c>
      <c r="L26" s="7">
        <f t="shared" si="5"/>
        <v>1.8032352161230443</v>
      </c>
      <c r="M26" s="3">
        <v>84</v>
      </c>
      <c r="N26" s="7">
        <f t="shared" si="6"/>
        <v>1.1137629276054097</v>
      </c>
    </row>
    <row r="27" spans="1:14" ht="12.75">
      <c r="A27" s="1" t="s">
        <v>29</v>
      </c>
      <c r="B27" s="3">
        <v>805</v>
      </c>
      <c r="C27" s="3">
        <f t="shared" si="0"/>
        <v>696</v>
      </c>
      <c r="D27" s="7">
        <f t="shared" si="1"/>
        <v>86.45962732919254</v>
      </c>
      <c r="E27" s="3">
        <v>109</v>
      </c>
      <c r="F27" s="7">
        <f t="shared" si="2"/>
        <v>13.540372670807454</v>
      </c>
      <c r="G27" s="3">
        <v>75</v>
      </c>
      <c r="H27" s="7">
        <f t="shared" si="3"/>
        <v>9.316770186335404</v>
      </c>
      <c r="I27" s="3">
        <v>25</v>
      </c>
      <c r="J27" s="7">
        <f t="shared" si="4"/>
        <v>3.1055900621118013</v>
      </c>
      <c r="K27" s="3">
        <v>5</v>
      </c>
      <c r="L27" s="7">
        <f t="shared" si="5"/>
        <v>0.6211180124223602</v>
      </c>
      <c r="M27" s="3">
        <v>4</v>
      </c>
      <c r="N27" s="7">
        <f t="shared" si="6"/>
        <v>0.4968944099378882</v>
      </c>
    </row>
    <row r="28" spans="1:14" ht="12.75">
      <c r="A28" s="1" t="s">
        <v>30</v>
      </c>
      <c r="B28" s="3">
        <v>1057</v>
      </c>
      <c r="C28" s="3">
        <f t="shared" si="0"/>
        <v>858</v>
      </c>
      <c r="D28" s="7">
        <f t="shared" si="1"/>
        <v>81.17313150425733</v>
      </c>
      <c r="E28" s="3">
        <v>199</v>
      </c>
      <c r="F28" s="7">
        <f t="shared" si="2"/>
        <v>18.82686849574267</v>
      </c>
      <c r="G28" s="3">
        <v>109</v>
      </c>
      <c r="H28" s="7">
        <f t="shared" si="3"/>
        <v>10.312204351939451</v>
      </c>
      <c r="I28" s="3">
        <v>48</v>
      </c>
      <c r="J28" s="7">
        <f t="shared" si="4"/>
        <v>4.541154210028382</v>
      </c>
      <c r="K28" s="3">
        <v>30</v>
      </c>
      <c r="L28" s="7">
        <f t="shared" si="5"/>
        <v>2.838221381267739</v>
      </c>
      <c r="M28" s="3">
        <v>12</v>
      </c>
      <c r="N28" s="7">
        <f t="shared" si="6"/>
        <v>1.1352885525070955</v>
      </c>
    </row>
    <row r="29" spans="1:14" s="6" customFormat="1" ht="12.75">
      <c r="A29" s="9" t="s">
        <v>4</v>
      </c>
      <c r="B29" s="10">
        <v>48962</v>
      </c>
      <c r="C29" s="10">
        <f t="shared" si="0"/>
        <v>42135</v>
      </c>
      <c r="D29" s="11">
        <f t="shared" si="1"/>
        <v>86.05653363833177</v>
      </c>
      <c r="E29" s="10">
        <v>6827</v>
      </c>
      <c r="F29" s="11">
        <f t="shared" si="2"/>
        <v>13.943466361668232</v>
      </c>
      <c r="G29" s="10">
        <v>3955</v>
      </c>
      <c r="H29" s="11">
        <f t="shared" si="3"/>
        <v>8.077692904701605</v>
      </c>
      <c r="I29" s="10">
        <v>1897</v>
      </c>
      <c r="J29" s="11">
        <f t="shared" si="4"/>
        <v>3.8744332339365224</v>
      </c>
      <c r="K29" s="10">
        <v>663</v>
      </c>
      <c r="L29" s="11">
        <f t="shared" si="5"/>
        <v>1.3541113516604715</v>
      </c>
      <c r="M29" s="10">
        <v>312</v>
      </c>
      <c r="N29" s="11">
        <f t="shared" si="6"/>
        <v>0.6372288713696336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2017-11-18T06:13:31Z</dcterms:created>
  <dcterms:modified xsi:type="dcterms:W3CDTF">2017-11-18T06:41:26Z</dcterms:modified>
  <cp:category/>
  <cp:version/>
  <cp:contentType/>
  <cp:contentStatus/>
</cp:coreProperties>
</file>