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-225" windowWidth="1164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K3" i="1"/>
  <c r="I3" i="1"/>
  <c r="G3" i="1"/>
  <c r="E3" i="1"/>
  <c r="C3" i="1"/>
  <c r="B3" i="1"/>
  <c r="L3" i="1" l="1"/>
  <c r="D3" i="1"/>
  <c r="F3" i="1"/>
  <c r="J3" i="1"/>
  <c r="H3" i="1"/>
</calcChain>
</file>

<file path=xl/sharedStrings.xml><?xml version="1.0" encoding="utf-8"?>
<sst xmlns="http://schemas.openxmlformats.org/spreadsheetml/2006/main" count="40" uniqueCount="36">
  <si>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</si>
  <si>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</si>
  <si>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</si>
  <si>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</si>
  <si>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</si>
  <si>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</si>
  <si>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</si>
  <si>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</si>
  <si>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</si>
  <si>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Аксуский районный суд</t>
  </si>
  <si>
    <t>Алакольский районный суд</t>
  </si>
  <si>
    <t>Балхашский районный суд</t>
  </si>
  <si>
    <t>Енбекшиказахский районный суд</t>
  </si>
  <si>
    <t>Ескельдинский районный суд</t>
  </si>
  <si>
    <t>Жамбылский районный суд</t>
  </si>
  <si>
    <t>Илийский районный суд</t>
  </si>
  <si>
    <t>Капшагайский городской суд</t>
  </si>
  <si>
    <t>Карасайский районный суд</t>
  </si>
  <si>
    <t>Каратальский районный суд</t>
  </si>
  <si>
    <t>Кегенский районный суд</t>
  </si>
  <si>
    <t>Кербулакский районный суд</t>
  </si>
  <si>
    <t>Коксуский районный суд</t>
  </si>
  <si>
    <t>Панфиловский районный суд</t>
  </si>
  <si>
    <t>Районный суд № 2 Алакольского района</t>
  </si>
  <si>
    <t>Районный суд № 2 Енбекшиказахского района</t>
  </si>
  <si>
    <t>Районный суд № 2 Кербулакского района</t>
  </si>
  <si>
    <t>Райымбекский районный суд</t>
  </si>
  <si>
    <t>Сарканский районный суд</t>
  </si>
  <si>
    <t>Специализированный межрайонный суд по делам несовершеннолетних № 1 Алматинской области</t>
  </si>
  <si>
    <t>Специализированный межрайонный суд по делам несовершеннолетних № 2 Алматинской области</t>
  </si>
  <si>
    <t>Специализированный межрайонный экономический суд Алматинской области</t>
  </si>
  <si>
    <t>Талгарский районный суд</t>
  </si>
  <si>
    <t>Талдыкорганский городской суд</t>
  </si>
  <si>
    <t>Текелийский городской суд</t>
  </si>
  <si>
    <t>Уйгурский районный суд</t>
  </si>
  <si>
    <t>Статистические данные по количеству отложенных судебных заседаний в районных и приравненных к ним судах Алматинской области 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</si>
</sst>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49" fontId="1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K4" sqref="K4:K29"/>
    </sheetView>
  </sheetViews>
  <sheetFormatPr defaultColWidth="8.85546875" defaultRowHeight="15" x14ac:dyDescent="0.25"/>
  <cols>
    <col min="1" max="1" width="48.28515625" style="8" customWidth="1"/>
    <col min="2" max="2" width="15.7109375" customWidth="1"/>
    <col min="3" max="4" width="15.7109375" style="9" customWidth="1"/>
    <col min="5" max="5" width="15.7109375" style="1" customWidth="1"/>
    <col min="6" max="6" width="15.7109375" style="9" customWidth="1"/>
    <col min="7" max="7" width="15.7109375" style="1" customWidth="1"/>
    <col min="8" max="8" width="15.7109375" style="9" customWidth="1"/>
    <col min="9" max="9" width="15.7109375" style="1" customWidth="1"/>
    <col min="10" max="10" width="15.7109375" style="9" customWidth="1"/>
    <col min="11" max="11" width="15.7109375" style="1" customWidth="1"/>
    <col min="12" max="12" width="15.7109375" style="9" customWidth="1"/>
    <col min="13" max="13" width="15.7109375" style="1" customWidth="1"/>
  </cols>
  <sheetData>
    <row r="1" spans="1:13" ht="35.25" customHeight="1" x14ac:dyDescent="0.25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3" customFormat="1" ht="45" x14ac:dyDescent="0.25">
      <c r="A2" s="2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3</v>
      </c>
      <c r="G2" s="10" t="s">
        <v>5</v>
      </c>
      <c r="H2" s="10" t="s">
        <v>3</v>
      </c>
      <c r="I2" s="10" t="s">
        <v>6</v>
      </c>
      <c r="J2" s="10" t="s">
        <v>3</v>
      </c>
      <c r="K2" s="10" t="s">
        <v>7</v>
      </c>
      <c r="L2" s="10" t="s">
        <v>3</v>
      </c>
    </row>
    <row r="3" spans="1:13" s="6" customFormat="1" x14ac:dyDescent="0.25">
      <c r="A3" s="4" t="s">
        <v>8</v>
      </c>
      <c r="B3" s="11">
        <f>SUM(B4:B29)</f>
        <v>31723</v>
      </c>
      <c r="C3" s="11">
        <f>SUM(C4:C29)</f>
        <v>20851</v>
      </c>
      <c r="D3" s="12">
        <f>C3/B3</f>
        <v>0.65728335907701041</v>
      </c>
      <c r="E3" s="11">
        <f>SUM(E4:E29)</f>
        <v>5515</v>
      </c>
      <c r="F3" s="12">
        <f>E3/B3</f>
        <v>0.17384862717901839</v>
      </c>
      <c r="G3" s="11">
        <f>SUM(G4:G29)</f>
        <v>2917</v>
      </c>
      <c r="H3" s="12">
        <f>G3/B3</f>
        <v>9.1952211329319425E-2</v>
      </c>
      <c r="I3" s="11">
        <f>SUM(I4:I29)</f>
        <v>1490</v>
      </c>
      <c r="J3" s="12">
        <f>I3/B3</f>
        <v>4.696907606468493E-2</v>
      </c>
      <c r="K3" s="11">
        <f>SUM(K4:K29)</f>
        <v>950</v>
      </c>
      <c r="L3" s="12">
        <f>K3/B3</f>
        <v>2.9946726349966903E-2</v>
      </c>
      <c r="M3" s="5"/>
    </row>
    <row r="4" spans="1:13" x14ac:dyDescent="0.25">
      <c r="A4" s="7" t="s">
        <v>9</v>
      </c>
      <c r="B4" s="13">
        <v>270</v>
      </c>
      <c r="C4" s="13">
        <v>173</v>
      </c>
      <c r="D4" s="14">
        <f t="shared" ref="D4:D29" si="0">C4/B4</f>
        <v>0.64074074074074072</v>
      </c>
      <c r="E4" s="13">
        <v>62</v>
      </c>
      <c r="F4" s="14">
        <f t="shared" ref="F4:F29" si="1">E4/B4</f>
        <v>0.22962962962962963</v>
      </c>
      <c r="G4" s="13">
        <v>21</v>
      </c>
      <c r="H4" s="14">
        <f t="shared" ref="H4:H29" si="2">G4/B4</f>
        <v>7.7777777777777779E-2</v>
      </c>
      <c r="I4" s="13">
        <v>10</v>
      </c>
      <c r="J4" s="14">
        <f t="shared" ref="J4:J29" si="3">I4/B4</f>
        <v>3.7037037037037035E-2</v>
      </c>
      <c r="K4" s="13">
        <v>4</v>
      </c>
      <c r="L4" s="14">
        <f t="shared" ref="L4:L29" si="4">K4/B4</f>
        <v>1.4814814814814815E-2</v>
      </c>
    </row>
    <row r="5" spans="1:13" x14ac:dyDescent="0.25">
      <c r="A5" s="7" t="s">
        <v>10</v>
      </c>
      <c r="B5" s="13">
        <v>740</v>
      </c>
      <c r="C5" s="13">
        <v>485</v>
      </c>
      <c r="D5" s="14">
        <f t="shared" si="0"/>
        <v>0.65540540540540537</v>
      </c>
      <c r="E5" s="13">
        <v>169</v>
      </c>
      <c r="F5" s="14">
        <f t="shared" si="1"/>
        <v>0.22837837837837838</v>
      </c>
      <c r="G5" s="13">
        <v>57</v>
      </c>
      <c r="H5" s="14">
        <f t="shared" si="2"/>
        <v>7.7027027027027031E-2</v>
      </c>
      <c r="I5" s="13">
        <v>24</v>
      </c>
      <c r="J5" s="14">
        <f t="shared" si="3"/>
        <v>3.2432432432432434E-2</v>
      </c>
      <c r="K5" s="13">
        <v>5</v>
      </c>
      <c r="L5" s="14">
        <f t="shared" si="4"/>
        <v>6.7567567567567571E-3</v>
      </c>
    </row>
    <row r="6" spans="1:13" x14ac:dyDescent="0.25">
      <c r="A6" s="7" t="s">
        <v>11</v>
      </c>
      <c r="B6" s="13">
        <v>197</v>
      </c>
      <c r="C6" s="13">
        <v>131</v>
      </c>
      <c r="D6" s="14">
        <f t="shared" si="0"/>
        <v>0.6649746192893401</v>
      </c>
      <c r="E6" s="13">
        <v>40</v>
      </c>
      <c r="F6" s="14">
        <f t="shared" si="1"/>
        <v>0.20304568527918782</v>
      </c>
      <c r="G6" s="13">
        <v>17</v>
      </c>
      <c r="H6" s="14">
        <f t="shared" si="2"/>
        <v>8.6294416243654817E-2</v>
      </c>
      <c r="I6" s="13">
        <v>2</v>
      </c>
      <c r="J6" s="14">
        <f t="shared" si="3"/>
        <v>1.015228426395939E-2</v>
      </c>
      <c r="K6" s="13">
        <v>7</v>
      </c>
      <c r="L6" s="14">
        <f t="shared" si="4"/>
        <v>3.553299492385787E-2</v>
      </c>
    </row>
    <row r="7" spans="1:13" x14ac:dyDescent="0.25">
      <c r="A7" s="7" t="s">
        <v>12</v>
      </c>
      <c r="B7" s="13">
        <v>1953</v>
      </c>
      <c r="C7" s="13">
        <v>1192</v>
      </c>
      <c r="D7" s="14">
        <f t="shared" si="0"/>
        <v>0.61034306195596522</v>
      </c>
      <c r="E7" s="13">
        <v>360</v>
      </c>
      <c r="F7" s="14">
        <f t="shared" si="1"/>
        <v>0.18433179723502305</v>
      </c>
      <c r="G7" s="13">
        <v>237</v>
      </c>
      <c r="H7" s="14">
        <f t="shared" si="2"/>
        <v>0.12135176651305683</v>
      </c>
      <c r="I7" s="13">
        <v>111</v>
      </c>
      <c r="J7" s="14">
        <f t="shared" si="3"/>
        <v>5.683563748079877E-2</v>
      </c>
      <c r="K7" s="13">
        <v>53</v>
      </c>
      <c r="L7" s="14">
        <f t="shared" si="4"/>
        <v>2.7137736815156171E-2</v>
      </c>
    </row>
    <row r="8" spans="1:13" x14ac:dyDescent="0.25">
      <c r="A8" s="7" t="s">
        <v>13</v>
      </c>
      <c r="B8" s="13">
        <v>729</v>
      </c>
      <c r="C8" s="13">
        <v>511</v>
      </c>
      <c r="D8" s="14">
        <f t="shared" si="0"/>
        <v>0.70096021947873799</v>
      </c>
      <c r="E8" s="13">
        <v>131</v>
      </c>
      <c r="F8" s="14">
        <f t="shared" si="1"/>
        <v>0.17969821673525377</v>
      </c>
      <c r="G8" s="13">
        <v>52</v>
      </c>
      <c r="H8" s="14">
        <f t="shared" si="2"/>
        <v>7.1330589849108367E-2</v>
      </c>
      <c r="I8" s="13">
        <v>17</v>
      </c>
      <c r="J8" s="14">
        <f t="shared" si="3"/>
        <v>2.3319615912208505E-2</v>
      </c>
      <c r="K8" s="13">
        <v>18</v>
      </c>
      <c r="L8" s="14">
        <f t="shared" si="4"/>
        <v>2.4691358024691357E-2</v>
      </c>
    </row>
    <row r="9" spans="1:13" x14ac:dyDescent="0.25">
      <c r="A9" s="7" t="s">
        <v>14</v>
      </c>
      <c r="B9" s="13">
        <v>1492</v>
      </c>
      <c r="C9" s="13">
        <v>1220</v>
      </c>
      <c r="D9" s="14">
        <f t="shared" si="0"/>
        <v>0.81769436997319034</v>
      </c>
      <c r="E9" s="13">
        <v>185</v>
      </c>
      <c r="F9" s="14">
        <f t="shared" si="1"/>
        <v>0.12399463806970509</v>
      </c>
      <c r="G9" s="13">
        <v>49</v>
      </c>
      <c r="H9" s="14">
        <f t="shared" si="2"/>
        <v>3.2841823056300269E-2</v>
      </c>
      <c r="I9" s="13">
        <v>18</v>
      </c>
      <c r="J9" s="14">
        <f t="shared" si="3"/>
        <v>1.2064343163538873E-2</v>
      </c>
      <c r="K9" s="13">
        <v>20</v>
      </c>
      <c r="L9" s="14">
        <f t="shared" si="4"/>
        <v>1.3404825737265416E-2</v>
      </c>
    </row>
    <row r="10" spans="1:13" x14ac:dyDescent="0.25">
      <c r="A10" s="7" t="s">
        <v>15</v>
      </c>
      <c r="B10" s="13">
        <v>3313</v>
      </c>
      <c r="C10" s="13">
        <v>2231</v>
      </c>
      <c r="D10" s="14">
        <f t="shared" si="0"/>
        <v>0.67340778750377306</v>
      </c>
      <c r="E10" s="13">
        <v>464</v>
      </c>
      <c r="F10" s="14">
        <f t="shared" si="1"/>
        <v>0.1400543314216722</v>
      </c>
      <c r="G10" s="13">
        <v>325</v>
      </c>
      <c r="H10" s="14">
        <f t="shared" si="2"/>
        <v>9.8098400241472983E-2</v>
      </c>
      <c r="I10" s="13">
        <v>172</v>
      </c>
      <c r="J10" s="14">
        <f t="shared" si="3"/>
        <v>5.1916691820102626E-2</v>
      </c>
      <c r="K10" s="13">
        <v>121</v>
      </c>
      <c r="L10" s="14">
        <f t="shared" si="4"/>
        <v>3.6522789012979173E-2</v>
      </c>
    </row>
    <row r="11" spans="1:13" x14ac:dyDescent="0.25">
      <c r="A11" s="7" t="s">
        <v>16</v>
      </c>
      <c r="B11" s="13">
        <v>1077</v>
      </c>
      <c r="C11" s="13">
        <v>701</v>
      </c>
      <c r="D11" s="14">
        <f t="shared" si="0"/>
        <v>0.6508820798514392</v>
      </c>
      <c r="E11" s="13">
        <v>178</v>
      </c>
      <c r="F11" s="14">
        <f t="shared" si="1"/>
        <v>0.16527390900649955</v>
      </c>
      <c r="G11" s="13">
        <v>107</v>
      </c>
      <c r="H11" s="14">
        <f t="shared" si="2"/>
        <v>9.9350046425255342E-2</v>
      </c>
      <c r="I11" s="13">
        <v>45</v>
      </c>
      <c r="J11" s="14">
        <f t="shared" si="3"/>
        <v>4.1782729805013928E-2</v>
      </c>
      <c r="K11" s="13">
        <v>46</v>
      </c>
      <c r="L11" s="14">
        <f t="shared" si="4"/>
        <v>4.2711234911792018E-2</v>
      </c>
    </row>
    <row r="12" spans="1:13" x14ac:dyDescent="0.25">
      <c r="A12" s="7" t="s">
        <v>17</v>
      </c>
      <c r="B12" s="13">
        <v>3766</v>
      </c>
      <c r="C12" s="13">
        <v>2227</v>
      </c>
      <c r="D12" s="14">
        <f t="shared" si="0"/>
        <v>0.59134360063728098</v>
      </c>
      <c r="E12" s="13">
        <v>712</v>
      </c>
      <c r="F12" s="14">
        <f t="shared" si="1"/>
        <v>0.18906001062134892</v>
      </c>
      <c r="G12" s="13">
        <v>418</v>
      </c>
      <c r="H12" s="14">
        <f t="shared" si="2"/>
        <v>0.11099309612320765</v>
      </c>
      <c r="I12" s="13">
        <v>245</v>
      </c>
      <c r="J12" s="14">
        <f t="shared" si="3"/>
        <v>6.5055762081784388E-2</v>
      </c>
      <c r="K12" s="13">
        <v>164</v>
      </c>
      <c r="L12" s="14">
        <f t="shared" si="4"/>
        <v>4.3547530536378123E-2</v>
      </c>
    </row>
    <row r="13" spans="1:13" x14ac:dyDescent="0.25">
      <c r="A13" s="7" t="s">
        <v>18</v>
      </c>
      <c r="B13" s="13">
        <v>413</v>
      </c>
      <c r="C13" s="13">
        <v>298</v>
      </c>
      <c r="D13" s="14">
        <f t="shared" si="0"/>
        <v>0.72154963680387407</v>
      </c>
      <c r="E13" s="13">
        <v>67</v>
      </c>
      <c r="F13" s="14">
        <f t="shared" si="1"/>
        <v>0.16222760290556901</v>
      </c>
      <c r="G13" s="13">
        <v>26</v>
      </c>
      <c r="H13" s="14">
        <f t="shared" si="2"/>
        <v>6.2953995157384993E-2</v>
      </c>
      <c r="I13" s="13">
        <v>12</v>
      </c>
      <c r="J13" s="14">
        <f t="shared" si="3"/>
        <v>2.9055690072639227E-2</v>
      </c>
      <c r="K13" s="13">
        <v>10</v>
      </c>
      <c r="L13" s="14">
        <f t="shared" si="4"/>
        <v>2.4213075060532687E-2</v>
      </c>
    </row>
    <row r="14" spans="1:13" x14ac:dyDescent="0.25">
      <c r="A14" s="7" t="s">
        <v>19</v>
      </c>
      <c r="B14" s="13">
        <v>183</v>
      </c>
      <c r="C14" s="13">
        <v>113</v>
      </c>
      <c r="D14" s="14">
        <f t="shared" si="0"/>
        <v>0.61748633879781423</v>
      </c>
      <c r="E14" s="13">
        <v>34</v>
      </c>
      <c r="F14" s="14">
        <f t="shared" si="1"/>
        <v>0.18579234972677597</v>
      </c>
      <c r="G14" s="13">
        <v>21</v>
      </c>
      <c r="H14" s="14">
        <f t="shared" si="2"/>
        <v>0.11475409836065574</v>
      </c>
      <c r="I14" s="13">
        <v>9</v>
      </c>
      <c r="J14" s="14">
        <f t="shared" si="3"/>
        <v>4.9180327868852458E-2</v>
      </c>
      <c r="K14" s="13">
        <v>6</v>
      </c>
      <c r="L14" s="14">
        <f t="shared" si="4"/>
        <v>3.2786885245901641E-2</v>
      </c>
    </row>
    <row r="15" spans="1:13" x14ac:dyDescent="0.25">
      <c r="A15" s="7" t="s">
        <v>20</v>
      </c>
      <c r="B15" s="13">
        <v>330</v>
      </c>
      <c r="C15" s="13">
        <v>204</v>
      </c>
      <c r="D15" s="14">
        <f t="shared" si="0"/>
        <v>0.61818181818181817</v>
      </c>
      <c r="E15" s="13">
        <v>68</v>
      </c>
      <c r="F15" s="14">
        <f t="shared" si="1"/>
        <v>0.20606060606060606</v>
      </c>
      <c r="G15" s="13">
        <v>38</v>
      </c>
      <c r="H15" s="14">
        <f t="shared" si="2"/>
        <v>0.11515151515151516</v>
      </c>
      <c r="I15" s="13">
        <v>6</v>
      </c>
      <c r="J15" s="14">
        <f t="shared" si="3"/>
        <v>1.8181818181818181E-2</v>
      </c>
      <c r="K15" s="13">
        <v>14</v>
      </c>
      <c r="L15" s="14">
        <f t="shared" si="4"/>
        <v>4.2424242424242427E-2</v>
      </c>
    </row>
    <row r="16" spans="1:13" x14ac:dyDescent="0.25">
      <c r="A16" s="7" t="s">
        <v>21</v>
      </c>
      <c r="B16" s="13">
        <v>399</v>
      </c>
      <c r="C16" s="13">
        <v>295</v>
      </c>
      <c r="D16" s="14">
        <f t="shared" si="0"/>
        <v>0.73934837092731831</v>
      </c>
      <c r="E16" s="13">
        <v>72</v>
      </c>
      <c r="F16" s="14">
        <f t="shared" si="1"/>
        <v>0.18045112781954886</v>
      </c>
      <c r="G16" s="13">
        <v>16</v>
      </c>
      <c r="H16" s="14">
        <f t="shared" si="2"/>
        <v>4.0100250626566414E-2</v>
      </c>
      <c r="I16" s="13">
        <v>9</v>
      </c>
      <c r="J16" s="14">
        <f t="shared" si="3"/>
        <v>2.2556390977443608E-2</v>
      </c>
      <c r="K16" s="13">
        <v>7</v>
      </c>
      <c r="L16" s="14">
        <f t="shared" si="4"/>
        <v>1.7543859649122806E-2</v>
      </c>
    </row>
    <row r="17" spans="1:12" x14ac:dyDescent="0.25">
      <c r="A17" s="7" t="s">
        <v>22</v>
      </c>
      <c r="B17" s="13">
        <v>1196</v>
      </c>
      <c r="C17" s="13">
        <v>952</v>
      </c>
      <c r="D17" s="14">
        <f t="shared" si="0"/>
        <v>0.79598662207357862</v>
      </c>
      <c r="E17" s="13">
        <v>163</v>
      </c>
      <c r="F17" s="14">
        <f t="shared" si="1"/>
        <v>0.13628762541806019</v>
      </c>
      <c r="G17" s="13">
        <v>46</v>
      </c>
      <c r="H17" s="14">
        <f t="shared" si="2"/>
        <v>3.8461538461538464E-2</v>
      </c>
      <c r="I17" s="13">
        <v>18</v>
      </c>
      <c r="J17" s="14">
        <f t="shared" si="3"/>
        <v>1.5050167224080268E-2</v>
      </c>
      <c r="K17" s="13">
        <v>17</v>
      </c>
      <c r="L17" s="14">
        <f t="shared" si="4"/>
        <v>1.4214046822742474E-2</v>
      </c>
    </row>
    <row r="18" spans="1:12" x14ac:dyDescent="0.25">
      <c r="A18" s="7" t="s">
        <v>23</v>
      </c>
      <c r="B18" s="13">
        <v>195</v>
      </c>
      <c r="C18" s="13">
        <v>166</v>
      </c>
      <c r="D18" s="14">
        <f t="shared" si="0"/>
        <v>0.85128205128205126</v>
      </c>
      <c r="E18" s="13">
        <v>22</v>
      </c>
      <c r="F18" s="14">
        <f t="shared" si="1"/>
        <v>0.11282051282051282</v>
      </c>
      <c r="G18" s="13">
        <v>5</v>
      </c>
      <c r="H18" s="14">
        <f t="shared" si="2"/>
        <v>2.564102564102564E-2</v>
      </c>
      <c r="I18" s="13">
        <v>1</v>
      </c>
      <c r="J18" s="14">
        <f t="shared" si="3"/>
        <v>5.1282051282051282E-3</v>
      </c>
      <c r="K18" s="13">
        <v>1</v>
      </c>
      <c r="L18" s="14">
        <f t="shared" si="4"/>
        <v>5.1282051282051282E-3</v>
      </c>
    </row>
    <row r="19" spans="1:12" x14ac:dyDescent="0.25">
      <c r="A19" s="7" t="s">
        <v>24</v>
      </c>
      <c r="B19" s="13">
        <v>867</v>
      </c>
      <c r="C19" s="13">
        <v>532</v>
      </c>
      <c r="D19" s="14">
        <f t="shared" si="0"/>
        <v>0.61361014994232987</v>
      </c>
      <c r="E19" s="13">
        <v>154</v>
      </c>
      <c r="F19" s="14">
        <f t="shared" si="1"/>
        <v>0.17762399077277971</v>
      </c>
      <c r="G19" s="13">
        <v>80</v>
      </c>
      <c r="H19" s="14">
        <f t="shared" si="2"/>
        <v>9.22722029988466E-2</v>
      </c>
      <c r="I19" s="13">
        <v>44</v>
      </c>
      <c r="J19" s="14">
        <f t="shared" si="3"/>
        <v>5.0749711649365627E-2</v>
      </c>
      <c r="K19" s="13">
        <v>57</v>
      </c>
      <c r="L19" s="14">
        <f t="shared" si="4"/>
        <v>6.5743944636678195E-2</v>
      </c>
    </row>
    <row r="20" spans="1:12" x14ac:dyDescent="0.25">
      <c r="A20" s="7" t="s">
        <v>25</v>
      </c>
      <c r="B20" s="13">
        <v>125</v>
      </c>
      <c r="C20" s="13">
        <v>106</v>
      </c>
      <c r="D20" s="14">
        <f t="shared" si="0"/>
        <v>0.84799999999999998</v>
      </c>
      <c r="E20" s="13">
        <v>16</v>
      </c>
      <c r="F20" s="14">
        <f t="shared" si="1"/>
        <v>0.128</v>
      </c>
      <c r="G20" s="13">
        <v>1</v>
      </c>
      <c r="H20" s="14">
        <f t="shared" si="2"/>
        <v>8.0000000000000002E-3</v>
      </c>
      <c r="I20" s="13">
        <v>1</v>
      </c>
      <c r="J20" s="14">
        <f t="shared" si="3"/>
        <v>8.0000000000000002E-3</v>
      </c>
      <c r="K20" s="13">
        <v>1</v>
      </c>
      <c r="L20" s="14">
        <f t="shared" si="4"/>
        <v>8.0000000000000002E-3</v>
      </c>
    </row>
    <row r="21" spans="1:12" x14ac:dyDescent="0.25">
      <c r="A21" s="7" t="s">
        <v>26</v>
      </c>
      <c r="B21" s="13">
        <v>113</v>
      </c>
      <c r="C21" s="13">
        <v>103</v>
      </c>
      <c r="D21" s="14">
        <f t="shared" si="0"/>
        <v>0.91150442477876104</v>
      </c>
      <c r="E21" s="13">
        <v>6</v>
      </c>
      <c r="F21" s="14">
        <f t="shared" si="1"/>
        <v>5.3097345132743362E-2</v>
      </c>
      <c r="G21" s="13">
        <v>3</v>
      </c>
      <c r="H21" s="14">
        <f t="shared" si="2"/>
        <v>2.6548672566371681E-2</v>
      </c>
      <c r="I21" s="13">
        <v>1</v>
      </c>
      <c r="J21" s="14">
        <f t="shared" si="3"/>
        <v>8.8495575221238937E-3</v>
      </c>
      <c r="K21" s="13">
        <v>0</v>
      </c>
      <c r="L21" s="14">
        <f t="shared" si="4"/>
        <v>0</v>
      </c>
    </row>
    <row r="22" spans="1:12" x14ac:dyDescent="0.25">
      <c r="A22" s="7" t="s">
        <v>27</v>
      </c>
      <c r="B22" s="13">
        <v>308</v>
      </c>
      <c r="C22" s="13">
        <v>242</v>
      </c>
      <c r="D22" s="14">
        <f t="shared" si="0"/>
        <v>0.7857142857142857</v>
      </c>
      <c r="E22" s="13">
        <v>52</v>
      </c>
      <c r="F22" s="14">
        <f t="shared" si="1"/>
        <v>0.16883116883116883</v>
      </c>
      <c r="G22" s="13">
        <v>10</v>
      </c>
      <c r="H22" s="14">
        <f t="shared" si="2"/>
        <v>3.2467532467532464E-2</v>
      </c>
      <c r="I22" s="13">
        <v>2</v>
      </c>
      <c r="J22" s="14">
        <f t="shared" si="3"/>
        <v>6.4935064935064939E-3</v>
      </c>
      <c r="K22" s="13">
        <v>2</v>
      </c>
      <c r="L22" s="14">
        <f t="shared" si="4"/>
        <v>6.4935064935064939E-3</v>
      </c>
    </row>
    <row r="23" spans="1:12" ht="45" x14ac:dyDescent="0.25">
      <c r="A23" s="7" t="s">
        <v>28</v>
      </c>
      <c r="B23" s="13">
        <v>250</v>
      </c>
      <c r="C23" s="13">
        <v>120</v>
      </c>
      <c r="D23" s="14">
        <f t="shared" si="0"/>
        <v>0.48</v>
      </c>
      <c r="E23" s="13">
        <v>77</v>
      </c>
      <c r="F23" s="14">
        <f t="shared" si="1"/>
        <v>0.308</v>
      </c>
      <c r="G23" s="13">
        <v>33</v>
      </c>
      <c r="H23" s="14">
        <f t="shared" si="2"/>
        <v>0.13200000000000001</v>
      </c>
      <c r="I23" s="13">
        <v>17</v>
      </c>
      <c r="J23" s="14">
        <f t="shared" si="3"/>
        <v>6.8000000000000005E-2</v>
      </c>
      <c r="K23" s="13">
        <v>3</v>
      </c>
      <c r="L23" s="14">
        <f t="shared" si="4"/>
        <v>1.2E-2</v>
      </c>
    </row>
    <row r="24" spans="1:12" ht="45" x14ac:dyDescent="0.25">
      <c r="A24" s="7" t="s">
        <v>29</v>
      </c>
      <c r="B24" s="13">
        <v>865</v>
      </c>
      <c r="C24" s="13">
        <v>400</v>
      </c>
      <c r="D24" s="14">
        <f t="shared" si="0"/>
        <v>0.46242774566473988</v>
      </c>
      <c r="E24" s="13">
        <v>264</v>
      </c>
      <c r="F24" s="14">
        <f t="shared" si="1"/>
        <v>0.30520231213872834</v>
      </c>
      <c r="G24" s="13">
        <v>110</v>
      </c>
      <c r="H24" s="14">
        <f t="shared" si="2"/>
        <v>0.12716763005780346</v>
      </c>
      <c r="I24" s="13">
        <v>49</v>
      </c>
      <c r="J24" s="14">
        <f t="shared" si="3"/>
        <v>5.6647398843930635E-2</v>
      </c>
      <c r="K24" s="13">
        <v>42</v>
      </c>
      <c r="L24" s="14">
        <f t="shared" si="4"/>
        <v>4.8554913294797684E-2</v>
      </c>
    </row>
    <row r="25" spans="1:12" ht="30" x14ac:dyDescent="0.25">
      <c r="A25" s="7" t="s">
        <v>30</v>
      </c>
      <c r="B25" s="13">
        <v>3458</v>
      </c>
      <c r="C25" s="13">
        <v>1870</v>
      </c>
      <c r="D25" s="14">
        <f t="shared" si="0"/>
        <v>0.54077501445922493</v>
      </c>
      <c r="E25" s="13">
        <v>725</v>
      </c>
      <c r="F25" s="14">
        <f t="shared" si="1"/>
        <v>0.20965876229034125</v>
      </c>
      <c r="G25" s="13">
        <v>476</v>
      </c>
      <c r="H25" s="14">
        <f t="shared" si="2"/>
        <v>0.13765182186234817</v>
      </c>
      <c r="I25" s="13">
        <v>296</v>
      </c>
      <c r="J25" s="14">
        <f t="shared" si="3"/>
        <v>8.5598611914401393E-2</v>
      </c>
      <c r="K25" s="13">
        <v>91</v>
      </c>
      <c r="L25" s="14">
        <f t="shared" si="4"/>
        <v>2.6315789473684209E-2</v>
      </c>
    </row>
    <row r="26" spans="1:12" x14ac:dyDescent="0.25">
      <c r="A26" s="7" t="s">
        <v>31</v>
      </c>
      <c r="B26" s="13">
        <v>4122</v>
      </c>
      <c r="C26" s="13">
        <v>2621</v>
      </c>
      <c r="D26" s="14">
        <f t="shared" si="0"/>
        <v>0.63585638039786507</v>
      </c>
      <c r="E26" s="13">
        <v>809</v>
      </c>
      <c r="F26" s="14">
        <f t="shared" si="1"/>
        <v>0.19626394953905871</v>
      </c>
      <c r="G26" s="13">
        <v>436</v>
      </c>
      <c r="H26" s="14">
        <f t="shared" si="2"/>
        <v>0.10577389616690927</v>
      </c>
      <c r="I26" s="13">
        <v>182</v>
      </c>
      <c r="J26" s="14">
        <f t="shared" si="3"/>
        <v>4.4153323629306164E-2</v>
      </c>
      <c r="K26" s="13">
        <v>74</v>
      </c>
      <c r="L26" s="14">
        <f t="shared" si="4"/>
        <v>1.7952450266860747E-2</v>
      </c>
    </row>
    <row r="27" spans="1:12" x14ac:dyDescent="0.25">
      <c r="A27" s="7" t="s">
        <v>32</v>
      </c>
      <c r="B27" s="13">
        <v>4458</v>
      </c>
      <c r="C27" s="13">
        <v>3241</v>
      </c>
      <c r="D27" s="14">
        <f t="shared" si="0"/>
        <v>0.72700762673844777</v>
      </c>
      <c r="E27" s="13">
        <v>541</v>
      </c>
      <c r="F27" s="14">
        <f t="shared" si="1"/>
        <v>0.12135486765365634</v>
      </c>
      <c r="G27" s="13">
        <v>308</v>
      </c>
      <c r="H27" s="14">
        <f t="shared" si="2"/>
        <v>6.9089277703005839E-2</v>
      </c>
      <c r="I27" s="13">
        <v>189</v>
      </c>
      <c r="J27" s="14">
        <f t="shared" si="3"/>
        <v>4.23956931359354E-2</v>
      </c>
      <c r="K27" s="13">
        <v>179</v>
      </c>
      <c r="L27" s="14">
        <f t="shared" si="4"/>
        <v>4.0152534768954688E-2</v>
      </c>
    </row>
    <row r="28" spans="1:12" x14ac:dyDescent="0.25">
      <c r="A28" s="7" t="s">
        <v>33</v>
      </c>
      <c r="B28" s="13">
        <v>344</v>
      </c>
      <c r="C28" s="13">
        <v>268</v>
      </c>
      <c r="D28" s="14">
        <f t="shared" si="0"/>
        <v>0.77906976744186052</v>
      </c>
      <c r="E28" s="13">
        <v>62</v>
      </c>
      <c r="F28" s="14">
        <f t="shared" si="1"/>
        <v>0.18023255813953487</v>
      </c>
      <c r="G28" s="13">
        <v>10</v>
      </c>
      <c r="H28" s="14">
        <f t="shared" si="2"/>
        <v>2.9069767441860465E-2</v>
      </c>
      <c r="I28" s="13">
        <v>2</v>
      </c>
      <c r="J28" s="14">
        <f t="shared" si="3"/>
        <v>5.8139534883720929E-3</v>
      </c>
      <c r="K28" s="13">
        <v>2</v>
      </c>
      <c r="L28" s="14">
        <f t="shared" si="4"/>
        <v>5.8139534883720929E-3</v>
      </c>
    </row>
    <row r="29" spans="1:12" x14ac:dyDescent="0.25">
      <c r="A29" s="7" t="s">
        <v>34</v>
      </c>
      <c r="B29" s="13">
        <v>560</v>
      </c>
      <c r="C29" s="13">
        <v>449</v>
      </c>
      <c r="D29" s="14">
        <f t="shared" si="0"/>
        <v>0.80178571428571432</v>
      </c>
      <c r="E29" s="13">
        <v>82</v>
      </c>
      <c r="F29" s="14">
        <f t="shared" si="1"/>
        <v>0.14642857142857144</v>
      </c>
      <c r="G29" s="13">
        <v>15</v>
      </c>
      <c r="H29" s="14">
        <f t="shared" si="2"/>
        <v>2.6785714285714284E-2</v>
      </c>
      <c r="I29" s="13">
        <v>8</v>
      </c>
      <c r="J29" s="14">
        <f t="shared" si="3"/>
        <v>1.4285714285714285E-2</v>
      </c>
      <c r="K29" s="13">
        <v>6</v>
      </c>
      <c r="L29" s="14">
        <f t="shared" si="4"/>
        <v>1.0714285714285714E-2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2020-01-16T05:49:52Z</dcterms:created>
  <dcterms:modified xsi:type="dcterms:W3CDTF">2021-02-24T05:44:28Z</dcterms:modified>
</cp:coreProperties>
</file>