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-225" windowWidth="14550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K3" i="1"/>
  <c r="I3" i="1"/>
  <c r="G3" i="1"/>
  <c r="E3" i="1"/>
  <c r="C3" i="1"/>
  <c r="B3" i="1"/>
  <c r="L3" i="1" l="1"/>
  <c r="D3" i="1"/>
  <c r="F3" i="1"/>
  <c r="J3" i="1"/>
  <c r="H3" i="1"/>
</calcChain>
</file>

<file path=xl/sharedStrings.xml><?xml version="1.0" encoding="utf-8"?>
<sst xmlns="http://schemas.openxmlformats.org/spreadsheetml/2006/main" count="40" uniqueCount="36">
  <si>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</si>
  <si>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</si>
  <si>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</si>
  <si>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</si>
  <si>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</si>
  <si>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</si>
  <si>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</si>
  <si>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</si>
  <si>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</si>
  <si>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Аксуский районный суд</t>
  </si>
  <si>
    <t>Алакольский районный суд</t>
  </si>
  <si>
    <t>Балхашский районный суд</t>
  </si>
  <si>
    <t>Енбекшиказахский районный суд</t>
  </si>
  <si>
    <t>Ескельдинский районный суд</t>
  </si>
  <si>
    <t>Жамбылский районный суд</t>
  </si>
  <si>
    <t>Илийский районный суд</t>
  </si>
  <si>
    <t>Капшагайский городской суд</t>
  </si>
  <si>
    <t>Карасайский районный суд</t>
  </si>
  <si>
    <t>Каратальский районный суд</t>
  </si>
  <si>
    <t>Кегенский районный суд</t>
  </si>
  <si>
    <t>Кербулакский районный суд</t>
  </si>
  <si>
    <t>Коксуский районный суд</t>
  </si>
  <si>
    <t>Панфиловский районный суд</t>
  </si>
  <si>
    <t>Районный суд № 2 Алакольского района</t>
  </si>
  <si>
    <t>Районный суд № 2 Енбекшиказахского района</t>
  </si>
  <si>
    <t>Районный суд № 2 Кербулакского района</t>
  </si>
  <si>
    <t>Райымбекский районный суд</t>
  </si>
  <si>
    <t>Сарканский районный суд</t>
  </si>
  <si>
    <t>Специализированный межрайонный суд по делам несовершеннолетних № 1 Алматинской области</t>
  </si>
  <si>
    <t>Специализированный межрайонный суд по делам несовершеннолетних № 2 Алматинской области</t>
  </si>
  <si>
    <t>Специализированный межрайонный экономический суд Алматинской области</t>
  </si>
  <si>
    <t>Талгарский районный суд</t>
  </si>
  <si>
    <t>Талдыкорганский городской суд</t>
  </si>
  <si>
    <t>Текелийский городской суд</t>
  </si>
  <si>
    <t>Уйгурский районный суд</t>
  </si>
  <si>
    <t>Статистические данные по количеству отложенных судебных заседаний в районных и приравненных к ним судах Алматинской области за 6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</si>
</sst>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49" fontId="1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F1" workbookViewId="0">
      <selection activeCell="M17" sqref="M17"/>
    </sheetView>
  </sheetViews>
  <sheetFormatPr defaultColWidth="8.85546875" defaultRowHeight="15" x14ac:dyDescent="0.25"/>
  <cols>
    <col min="1" max="1" width="48.28515625" style="8" customWidth="1"/>
    <col min="2" max="2" width="15.7109375" customWidth="1"/>
    <col min="3" max="4" width="15.7109375" style="9" customWidth="1"/>
    <col min="5" max="5" width="15.7109375" style="1" customWidth="1"/>
    <col min="6" max="6" width="15.7109375" style="9" customWidth="1"/>
    <col min="7" max="7" width="15.7109375" style="1" customWidth="1"/>
    <col min="8" max="8" width="15.7109375" style="9" customWidth="1"/>
    <col min="9" max="9" width="15.7109375" style="1" customWidth="1"/>
    <col min="10" max="10" width="15.7109375" style="9" customWidth="1"/>
    <col min="11" max="11" width="15.7109375" style="1" customWidth="1"/>
    <col min="12" max="12" width="15.7109375" style="9" customWidth="1"/>
    <col min="13" max="13" width="15.7109375" style="1" customWidth="1"/>
  </cols>
  <sheetData>
    <row r="1" spans="1:13" ht="35.25" customHeight="1" x14ac:dyDescent="0.25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3" customFormat="1" ht="45" x14ac:dyDescent="0.25">
      <c r="A2" s="2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3</v>
      </c>
      <c r="G2" s="10" t="s">
        <v>5</v>
      </c>
      <c r="H2" s="10" t="s">
        <v>3</v>
      </c>
      <c r="I2" s="10" t="s">
        <v>6</v>
      </c>
      <c r="J2" s="10" t="s">
        <v>3</v>
      </c>
      <c r="K2" s="10" t="s">
        <v>7</v>
      </c>
      <c r="L2" s="10" t="s">
        <v>3</v>
      </c>
    </row>
    <row r="3" spans="1:13" s="6" customFormat="1" x14ac:dyDescent="0.25">
      <c r="A3" s="4" t="s">
        <v>8</v>
      </c>
      <c r="B3" s="11">
        <f>SUM(B4:B29)</f>
        <v>14668</v>
      </c>
      <c r="C3" s="11">
        <f>SUM(C4:C29)</f>
        <v>9325</v>
      </c>
      <c r="D3" s="12">
        <f>C3/B3</f>
        <v>0.63573766021270794</v>
      </c>
      <c r="E3" s="11">
        <f>SUM(E4:E29)</f>
        <v>2655</v>
      </c>
      <c r="F3" s="12">
        <f>E3/B3</f>
        <v>0.18100627215707663</v>
      </c>
      <c r="G3" s="11">
        <f>SUM(G4:G29)</f>
        <v>1481</v>
      </c>
      <c r="H3" s="12">
        <f>G3/B3</f>
        <v>0.10096809380965367</v>
      </c>
      <c r="I3" s="11">
        <f>SUM(I4:I29)</f>
        <v>772</v>
      </c>
      <c r="J3" s="12">
        <f>I3/B3</f>
        <v>5.2631578947368418E-2</v>
      </c>
      <c r="K3" s="11">
        <f>SUM(K4:K29)</f>
        <v>435</v>
      </c>
      <c r="L3" s="12">
        <f>K3/B3</f>
        <v>2.9656394873193347E-2</v>
      </c>
      <c r="M3" s="5"/>
    </row>
    <row r="4" spans="1:13" x14ac:dyDescent="0.25">
      <c r="A4" s="7" t="s">
        <v>9</v>
      </c>
      <c r="B4" s="13">
        <v>105</v>
      </c>
      <c r="C4" s="13">
        <v>62</v>
      </c>
      <c r="D4" s="14">
        <f t="shared" ref="D4:D29" si="0">C4/B4</f>
        <v>0.59047619047619049</v>
      </c>
      <c r="E4" s="13">
        <v>26</v>
      </c>
      <c r="F4" s="14">
        <f t="shared" ref="F4:F29" si="1">E4/B4</f>
        <v>0.24761904761904763</v>
      </c>
      <c r="G4" s="13">
        <v>12</v>
      </c>
      <c r="H4" s="14">
        <f t="shared" ref="H4:H29" si="2">G4/B4</f>
        <v>0.11428571428571428</v>
      </c>
      <c r="I4" s="13">
        <v>3</v>
      </c>
      <c r="J4" s="14">
        <f t="shared" ref="J4:J29" si="3">I4/B4</f>
        <v>2.8571428571428571E-2</v>
      </c>
      <c r="K4" s="13">
        <v>2</v>
      </c>
      <c r="L4" s="14">
        <f t="shared" ref="L4:L29" si="4">K4/B4</f>
        <v>1.9047619047619049E-2</v>
      </c>
    </row>
    <row r="5" spans="1:13" x14ac:dyDescent="0.25">
      <c r="A5" s="7" t="s">
        <v>10</v>
      </c>
      <c r="B5" s="13">
        <v>312</v>
      </c>
      <c r="C5" s="13">
        <v>203</v>
      </c>
      <c r="D5" s="14">
        <f t="shared" si="0"/>
        <v>0.65064102564102566</v>
      </c>
      <c r="E5" s="13">
        <v>62</v>
      </c>
      <c r="F5" s="14">
        <f t="shared" si="1"/>
        <v>0.19871794871794871</v>
      </c>
      <c r="G5" s="13">
        <v>36</v>
      </c>
      <c r="H5" s="14">
        <f t="shared" si="2"/>
        <v>0.11538461538461539</v>
      </c>
      <c r="I5" s="13">
        <v>8</v>
      </c>
      <c r="J5" s="14">
        <f t="shared" si="3"/>
        <v>2.564102564102564E-2</v>
      </c>
      <c r="K5" s="13">
        <v>3</v>
      </c>
      <c r="L5" s="14">
        <f t="shared" si="4"/>
        <v>9.6153846153846159E-3</v>
      </c>
    </row>
    <row r="6" spans="1:13" x14ac:dyDescent="0.25">
      <c r="A6" s="7" t="s">
        <v>11</v>
      </c>
      <c r="B6" s="13">
        <v>90</v>
      </c>
      <c r="C6" s="13">
        <v>59</v>
      </c>
      <c r="D6" s="14">
        <f t="shared" si="0"/>
        <v>0.65555555555555556</v>
      </c>
      <c r="E6" s="13">
        <v>18</v>
      </c>
      <c r="F6" s="14">
        <f t="shared" si="1"/>
        <v>0.2</v>
      </c>
      <c r="G6" s="13">
        <v>10</v>
      </c>
      <c r="H6" s="14">
        <f t="shared" si="2"/>
        <v>0.1111111111111111</v>
      </c>
      <c r="I6" s="13">
        <v>2</v>
      </c>
      <c r="J6" s="14">
        <f t="shared" si="3"/>
        <v>2.2222222222222223E-2</v>
      </c>
      <c r="K6" s="13">
        <v>1</v>
      </c>
      <c r="L6" s="14">
        <f t="shared" si="4"/>
        <v>1.1111111111111112E-2</v>
      </c>
    </row>
    <row r="7" spans="1:13" x14ac:dyDescent="0.25">
      <c r="A7" s="7" t="s">
        <v>12</v>
      </c>
      <c r="B7" s="13">
        <v>865</v>
      </c>
      <c r="C7" s="13">
        <v>553</v>
      </c>
      <c r="D7" s="14">
        <f t="shared" si="0"/>
        <v>0.63930635838150285</v>
      </c>
      <c r="E7" s="13">
        <v>146</v>
      </c>
      <c r="F7" s="14">
        <f t="shared" si="1"/>
        <v>0.16878612716763006</v>
      </c>
      <c r="G7" s="13">
        <v>101</v>
      </c>
      <c r="H7" s="14">
        <f t="shared" si="2"/>
        <v>0.11676300578034682</v>
      </c>
      <c r="I7" s="13">
        <v>47</v>
      </c>
      <c r="J7" s="14">
        <f t="shared" si="3"/>
        <v>5.4335260115606937E-2</v>
      </c>
      <c r="K7" s="13">
        <v>18</v>
      </c>
      <c r="L7" s="14">
        <f t="shared" si="4"/>
        <v>2.0809248554913295E-2</v>
      </c>
    </row>
    <row r="8" spans="1:13" x14ac:dyDescent="0.25">
      <c r="A8" s="7" t="s">
        <v>13</v>
      </c>
      <c r="B8" s="13">
        <v>319</v>
      </c>
      <c r="C8" s="13">
        <v>217</v>
      </c>
      <c r="D8" s="14">
        <f t="shared" si="0"/>
        <v>0.68025078369905956</v>
      </c>
      <c r="E8" s="13">
        <v>66</v>
      </c>
      <c r="F8" s="14">
        <f t="shared" si="1"/>
        <v>0.20689655172413793</v>
      </c>
      <c r="G8" s="13">
        <v>23</v>
      </c>
      <c r="H8" s="14">
        <f t="shared" si="2"/>
        <v>7.2100313479623826E-2</v>
      </c>
      <c r="I8" s="13">
        <v>7</v>
      </c>
      <c r="J8" s="14">
        <f t="shared" si="3"/>
        <v>2.1943573667711599E-2</v>
      </c>
      <c r="K8" s="13">
        <v>6</v>
      </c>
      <c r="L8" s="14">
        <f t="shared" si="4"/>
        <v>1.8808777429467086E-2</v>
      </c>
    </row>
    <row r="9" spans="1:13" x14ac:dyDescent="0.25">
      <c r="A9" s="7" t="s">
        <v>14</v>
      </c>
      <c r="B9" s="13">
        <v>673</v>
      </c>
      <c r="C9" s="13">
        <v>577</v>
      </c>
      <c r="D9" s="14">
        <f t="shared" si="0"/>
        <v>0.85735512630014854</v>
      </c>
      <c r="E9" s="13">
        <v>73</v>
      </c>
      <c r="F9" s="14">
        <f t="shared" si="1"/>
        <v>0.10846953937592868</v>
      </c>
      <c r="G9" s="13">
        <v>11</v>
      </c>
      <c r="H9" s="14">
        <f t="shared" si="2"/>
        <v>1.6344725111441308E-2</v>
      </c>
      <c r="I9" s="13">
        <v>7</v>
      </c>
      <c r="J9" s="14">
        <f t="shared" si="3"/>
        <v>1.0401188707280832E-2</v>
      </c>
      <c r="K9" s="13">
        <v>5</v>
      </c>
      <c r="L9" s="14">
        <f t="shared" si="4"/>
        <v>7.429420505200594E-3</v>
      </c>
    </row>
    <row r="10" spans="1:13" x14ac:dyDescent="0.25">
      <c r="A10" s="7" t="s">
        <v>15</v>
      </c>
      <c r="B10" s="13">
        <v>1520</v>
      </c>
      <c r="C10" s="13">
        <v>1046</v>
      </c>
      <c r="D10" s="14">
        <f t="shared" si="0"/>
        <v>0.68815789473684208</v>
      </c>
      <c r="E10" s="13">
        <v>212</v>
      </c>
      <c r="F10" s="14">
        <f t="shared" si="1"/>
        <v>0.13947368421052631</v>
      </c>
      <c r="G10" s="13">
        <v>135</v>
      </c>
      <c r="H10" s="14">
        <f t="shared" si="2"/>
        <v>8.8815789473684209E-2</v>
      </c>
      <c r="I10" s="13">
        <v>78</v>
      </c>
      <c r="J10" s="14">
        <f t="shared" si="3"/>
        <v>5.131578947368421E-2</v>
      </c>
      <c r="K10" s="13">
        <v>49</v>
      </c>
      <c r="L10" s="14">
        <f t="shared" si="4"/>
        <v>3.2236842105263161E-2</v>
      </c>
    </row>
    <row r="11" spans="1:13" x14ac:dyDescent="0.25">
      <c r="A11" s="7" t="s">
        <v>16</v>
      </c>
      <c r="B11" s="13">
        <v>487</v>
      </c>
      <c r="C11" s="13">
        <v>298</v>
      </c>
      <c r="D11" s="14">
        <f t="shared" si="0"/>
        <v>0.61190965092402461</v>
      </c>
      <c r="E11" s="13">
        <v>89</v>
      </c>
      <c r="F11" s="14">
        <f t="shared" si="1"/>
        <v>0.18275154004106775</v>
      </c>
      <c r="G11" s="13">
        <v>59</v>
      </c>
      <c r="H11" s="14">
        <f t="shared" si="2"/>
        <v>0.12114989733059549</v>
      </c>
      <c r="I11" s="13">
        <v>17</v>
      </c>
      <c r="J11" s="14">
        <f t="shared" si="3"/>
        <v>3.4907597535934289E-2</v>
      </c>
      <c r="K11" s="13">
        <v>24</v>
      </c>
      <c r="L11" s="14">
        <f t="shared" si="4"/>
        <v>4.9281314168377825E-2</v>
      </c>
    </row>
    <row r="12" spans="1:13" x14ac:dyDescent="0.25">
      <c r="A12" s="7" t="s">
        <v>17</v>
      </c>
      <c r="B12" s="13">
        <v>1812</v>
      </c>
      <c r="C12" s="13">
        <v>851</v>
      </c>
      <c r="D12" s="14">
        <f t="shared" si="0"/>
        <v>0.4696467991169978</v>
      </c>
      <c r="E12" s="13">
        <v>429</v>
      </c>
      <c r="F12" s="14">
        <f t="shared" si="1"/>
        <v>0.23675496688741721</v>
      </c>
      <c r="G12" s="13">
        <v>251</v>
      </c>
      <c r="H12" s="14">
        <f t="shared" si="2"/>
        <v>0.13852097130242827</v>
      </c>
      <c r="I12" s="13">
        <v>171</v>
      </c>
      <c r="J12" s="14">
        <f t="shared" si="3"/>
        <v>9.4370860927152314E-2</v>
      </c>
      <c r="K12" s="13">
        <v>110</v>
      </c>
      <c r="L12" s="14">
        <f t="shared" si="4"/>
        <v>6.0706401766004413E-2</v>
      </c>
    </row>
    <row r="13" spans="1:13" x14ac:dyDescent="0.25">
      <c r="A13" s="7" t="s">
        <v>18</v>
      </c>
      <c r="B13" s="13">
        <v>211</v>
      </c>
      <c r="C13" s="13">
        <v>152</v>
      </c>
      <c r="D13" s="14">
        <f t="shared" si="0"/>
        <v>0.72037914691943128</v>
      </c>
      <c r="E13" s="13">
        <v>33</v>
      </c>
      <c r="F13" s="14">
        <f t="shared" si="1"/>
        <v>0.15639810426540285</v>
      </c>
      <c r="G13" s="13">
        <v>16</v>
      </c>
      <c r="H13" s="14">
        <f t="shared" si="2"/>
        <v>7.582938388625593E-2</v>
      </c>
      <c r="I13" s="13">
        <v>4</v>
      </c>
      <c r="J13" s="14">
        <f t="shared" si="3"/>
        <v>1.8957345971563982E-2</v>
      </c>
      <c r="K13" s="13">
        <v>6</v>
      </c>
      <c r="L13" s="14">
        <f t="shared" si="4"/>
        <v>2.843601895734597E-2</v>
      </c>
    </row>
    <row r="14" spans="1:13" x14ac:dyDescent="0.25">
      <c r="A14" s="7" t="s">
        <v>19</v>
      </c>
      <c r="B14" s="13">
        <v>73</v>
      </c>
      <c r="C14" s="13">
        <v>38</v>
      </c>
      <c r="D14" s="14">
        <f t="shared" si="0"/>
        <v>0.52054794520547942</v>
      </c>
      <c r="E14" s="13">
        <v>11</v>
      </c>
      <c r="F14" s="14">
        <f t="shared" si="1"/>
        <v>0.15068493150684931</v>
      </c>
      <c r="G14" s="13">
        <v>13</v>
      </c>
      <c r="H14" s="14">
        <f t="shared" si="2"/>
        <v>0.17808219178082191</v>
      </c>
      <c r="I14" s="13">
        <v>7</v>
      </c>
      <c r="J14" s="14">
        <f t="shared" si="3"/>
        <v>9.5890410958904104E-2</v>
      </c>
      <c r="K14" s="13">
        <v>4</v>
      </c>
      <c r="L14" s="14">
        <f t="shared" si="4"/>
        <v>5.4794520547945202E-2</v>
      </c>
    </row>
    <row r="15" spans="1:13" x14ac:dyDescent="0.25">
      <c r="A15" s="7" t="s">
        <v>20</v>
      </c>
      <c r="B15" s="13">
        <v>158</v>
      </c>
      <c r="C15" s="13">
        <v>99</v>
      </c>
      <c r="D15" s="14">
        <f t="shared" si="0"/>
        <v>0.62658227848101267</v>
      </c>
      <c r="E15" s="13">
        <v>40</v>
      </c>
      <c r="F15" s="14">
        <f t="shared" si="1"/>
        <v>0.25316455696202533</v>
      </c>
      <c r="G15" s="13">
        <v>11</v>
      </c>
      <c r="H15" s="14">
        <f t="shared" si="2"/>
        <v>6.9620253164556958E-2</v>
      </c>
      <c r="I15" s="13">
        <v>5</v>
      </c>
      <c r="J15" s="14">
        <f t="shared" si="3"/>
        <v>3.1645569620253167E-2</v>
      </c>
      <c r="K15" s="13">
        <v>3</v>
      </c>
      <c r="L15" s="14">
        <f t="shared" si="4"/>
        <v>1.8987341772151899E-2</v>
      </c>
    </row>
    <row r="16" spans="1:13" x14ac:dyDescent="0.25">
      <c r="A16" s="7" t="s">
        <v>21</v>
      </c>
      <c r="B16" s="13">
        <v>165</v>
      </c>
      <c r="C16" s="13">
        <v>117</v>
      </c>
      <c r="D16" s="14">
        <f t="shared" si="0"/>
        <v>0.70909090909090911</v>
      </c>
      <c r="E16" s="13">
        <v>32</v>
      </c>
      <c r="F16" s="14">
        <f t="shared" si="1"/>
        <v>0.19393939393939394</v>
      </c>
      <c r="G16" s="13">
        <v>5</v>
      </c>
      <c r="H16" s="14">
        <f t="shared" si="2"/>
        <v>3.0303030303030304E-2</v>
      </c>
      <c r="I16" s="13">
        <v>4</v>
      </c>
      <c r="J16" s="14">
        <f t="shared" si="3"/>
        <v>2.4242424242424242E-2</v>
      </c>
      <c r="K16" s="13">
        <v>7</v>
      </c>
      <c r="L16" s="14">
        <f t="shared" si="4"/>
        <v>4.2424242424242427E-2</v>
      </c>
    </row>
    <row r="17" spans="1:12" x14ac:dyDescent="0.25">
      <c r="A17" s="7" t="s">
        <v>22</v>
      </c>
      <c r="B17" s="13">
        <v>522</v>
      </c>
      <c r="C17" s="13">
        <v>422</v>
      </c>
      <c r="D17" s="14">
        <f t="shared" si="0"/>
        <v>0.80842911877394641</v>
      </c>
      <c r="E17" s="13">
        <v>78</v>
      </c>
      <c r="F17" s="14">
        <f t="shared" si="1"/>
        <v>0.14942528735632185</v>
      </c>
      <c r="G17" s="13">
        <v>13</v>
      </c>
      <c r="H17" s="14">
        <f t="shared" si="2"/>
        <v>2.4904214559386972E-2</v>
      </c>
      <c r="I17" s="13">
        <v>5</v>
      </c>
      <c r="J17" s="14">
        <f t="shared" si="3"/>
        <v>9.5785440613026813E-3</v>
      </c>
      <c r="K17" s="13">
        <v>4</v>
      </c>
      <c r="L17" s="14">
        <f t="shared" si="4"/>
        <v>7.6628352490421452E-3</v>
      </c>
    </row>
    <row r="18" spans="1:12" x14ac:dyDescent="0.25">
      <c r="A18" s="7" t="s">
        <v>23</v>
      </c>
      <c r="B18" s="13">
        <v>85</v>
      </c>
      <c r="C18" s="13">
        <v>75</v>
      </c>
      <c r="D18" s="14">
        <f t="shared" si="0"/>
        <v>0.88235294117647056</v>
      </c>
      <c r="E18" s="13">
        <v>8</v>
      </c>
      <c r="F18" s="14">
        <f t="shared" si="1"/>
        <v>9.4117647058823528E-2</v>
      </c>
      <c r="G18" s="13">
        <v>2</v>
      </c>
      <c r="H18" s="14">
        <f t="shared" si="2"/>
        <v>2.3529411764705882E-2</v>
      </c>
      <c r="I18" s="13">
        <v>0</v>
      </c>
      <c r="J18" s="14">
        <f t="shared" si="3"/>
        <v>0</v>
      </c>
      <c r="K18" s="13">
        <v>0</v>
      </c>
      <c r="L18" s="14">
        <f t="shared" si="4"/>
        <v>0</v>
      </c>
    </row>
    <row r="19" spans="1:12" x14ac:dyDescent="0.25">
      <c r="A19" s="7" t="s">
        <v>24</v>
      </c>
      <c r="B19" s="13">
        <v>376</v>
      </c>
      <c r="C19" s="13">
        <v>221</v>
      </c>
      <c r="D19" s="14">
        <f t="shared" si="0"/>
        <v>0.58776595744680848</v>
      </c>
      <c r="E19" s="13">
        <v>62</v>
      </c>
      <c r="F19" s="14">
        <f t="shared" si="1"/>
        <v>0.16489361702127658</v>
      </c>
      <c r="G19" s="13">
        <v>38</v>
      </c>
      <c r="H19" s="14">
        <f t="shared" si="2"/>
        <v>0.10106382978723404</v>
      </c>
      <c r="I19" s="13">
        <v>24</v>
      </c>
      <c r="J19" s="14">
        <f t="shared" si="3"/>
        <v>6.3829787234042548E-2</v>
      </c>
      <c r="K19" s="13">
        <v>31</v>
      </c>
      <c r="L19" s="14">
        <f t="shared" si="4"/>
        <v>8.2446808510638292E-2</v>
      </c>
    </row>
    <row r="20" spans="1:12" x14ac:dyDescent="0.25">
      <c r="A20" s="7" t="s">
        <v>25</v>
      </c>
      <c r="B20" s="13">
        <v>49</v>
      </c>
      <c r="C20" s="13">
        <v>42</v>
      </c>
      <c r="D20" s="14">
        <f t="shared" si="0"/>
        <v>0.8571428571428571</v>
      </c>
      <c r="E20" s="13">
        <v>7</v>
      </c>
      <c r="F20" s="14">
        <f t="shared" si="1"/>
        <v>0.14285714285714285</v>
      </c>
      <c r="G20" s="13">
        <v>0</v>
      </c>
      <c r="H20" s="14">
        <f t="shared" si="2"/>
        <v>0</v>
      </c>
      <c r="I20" s="13">
        <v>0</v>
      </c>
      <c r="J20" s="14">
        <f t="shared" si="3"/>
        <v>0</v>
      </c>
      <c r="K20" s="13">
        <v>0</v>
      </c>
      <c r="L20" s="14">
        <f t="shared" si="4"/>
        <v>0</v>
      </c>
    </row>
    <row r="21" spans="1:12" x14ac:dyDescent="0.25">
      <c r="A21" s="7" t="s">
        <v>26</v>
      </c>
      <c r="B21" s="13">
        <v>48</v>
      </c>
      <c r="C21" s="13">
        <v>47</v>
      </c>
      <c r="D21" s="14">
        <f t="shared" si="0"/>
        <v>0.97916666666666663</v>
      </c>
      <c r="E21" s="13">
        <v>0</v>
      </c>
      <c r="F21" s="14">
        <f t="shared" si="1"/>
        <v>0</v>
      </c>
      <c r="G21" s="13">
        <v>1</v>
      </c>
      <c r="H21" s="14">
        <f t="shared" si="2"/>
        <v>2.0833333333333332E-2</v>
      </c>
      <c r="I21" s="13">
        <v>0</v>
      </c>
      <c r="J21" s="14">
        <f t="shared" si="3"/>
        <v>0</v>
      </c>
      <c r="K21" s="13">
        <v>0</v>
      </c>
      <c r="L21" s="14">
        <f t="shared" si="4"/>
        <v>0</v>
      </c>
    </row>
    <row r="22" spans="1:12" x14ac:dyDescent="0.25">
      <c r="A22" s="7" t="s">
        <v>27</v>
      </c>
      <c r="B22" s="13">
        <v>144</v>
      </c>
      <c r="C22" s="13">
        <v>116</v>
      </c>
      <c r="D22" s="14">
        <f t="shared" si="0"/>
        <v>0.80555555555555558</v>
      </c>
      <c r="E22" s="13">
        <v>24</v>
      </c>
      <c r="F22" s="14">
        <f t="shared" si="1"/>
        <v>0.16666666666666666</v>
      </c>
      <c r="G22" s="13">
        <v>2</v>
      </c>
      <c r="H22" s="14">
        <f t="shared" si="2"/>
        <v>1.3888888888888888E-2</v>
      </c>
      <c r="I22" s="13">
        <v>1</v>
      </c>
      <c r="J22" s="14">
        <f t="shared" si="3"/>
        <v>6.9444444444444441E-3</v>
      </c>
      <c r="K22" s="13">
        <v>1</v>
      </c>
      <c r="L22" s="14">
        <f t="shared" si="4"/>
        <v>6.9444444444444441E-3</v>
      </c>
    </row>
    <row r="23" spans="1:12" ht="45" x14ac:dyDescent="0.25">
      <c r="A23" s="7" t="s">
        <v>28</v>
      </c>
      <c r="B23" s="13">
        <v>127</v>
      </c>
      <c r="C23" s="13">
        <v>47</v>
      </c>
      <c r="D23" s="14">
        <f t="shared" si="0"/>
        <v>0.37007874015748032</v>
      </c>
      <c r="E23" s="13">
        <v>51</v>
      </c>
      <c r="F23" s="14">
        <f t="shared" si="1"/>
        <v>0.40157480314960631</v>
      </c>
      <c r="G23" s="13">
        <v>17</v>
      </c>
      <c r="H23" s="14">
        <f t="shared" si="2"/>
        <v>0.13385826771653545</v>
      </c>
      <c r="I23" s="13">
        <v>12</v>
      </c>
      <c r="J23" s="14">
        <f t="shared" si="3"/>
        <v>9.4488188976377951E-2</v>
      </c>
      <c r="K23" s="13">
        <v>0</v>
      </c>
      <c r="L23" s="14">
        <f t="shared" si="4"/>
        <v>0</v>
      </c>
    </row>
    <row r="24" spans="1:12" ht="45" x14ac:dyDescent="0.25">
      <c r="A24" s="7" t="s">
        <v>29</v>
      </c>
      <c r="B24" s="13">
        <v>392</v>
      </c>
      <c r="C24" s="13">
        <v>161</v>
      </c>
      <c r="D24" s="14">
        <f t="shared" si="0"/>
        <v>0.4107142857142857</v>
      </c>
      <c r="E24" s="13">
        <v>124</v>
      </c>
      <c r="F24" s="14">
        <f t="shared" si="1"/>
        <v>0.31632653061224492</v>
      </c>
      <c r="G24" s="13">
        <v>60</v>
      </c>
      <c r="H24" s="14">
        <f t="shared" si="2"/>
        <v>0.15306122448979592</v>
      </c>
      <c r="I24" s="13">
        <v>29</v>
      </c>
      <c r="J24" s="14">
        <f t="shared" si="3"/>
        <v>7.3979591836734693E-2</v>
      </c>
      <c r="K24" s="13">
        <v>18</v>
      </c>
      <c r="L24" s="14">
        <f t="shared" si="4"/>
        <v>4.5918367346938778E-2</v>
      </c>
    </row>
    <row r="25" spans="1:12" ht="30" x14ac:dyDescent="0.25">
      <c r="A25" s="7" t="s">
        <v>30</v>
      </c>
      <c r="B25" s="13">
        <v>1652</v>
      </c>
      <c r="C25" s="13">
        <v>899</v>
      </c>
      <c r="D25" s="14">
        <f t="shared" si="0"/>
        <v>0.54418886198547212</v>
      </c>
      <c r="E25" s="13">
        <v>330</v>
      </c>
      <c r="F25" s="14">
        <f t="shared" si="1"/>
        <v>0.19975786924939468</v>
      </c>
      <c r="G25" s="13">
        <v>238</v>
      </c>
      <c r="H25" s="14">
        <f t="shared" si="2"/>
        <v>0.1440677966101695</v>
      </c>
      <c r="I25" s="13">
        <v>153</v>
      </c>
      <c r="J25" s="14">
        <f t="shared" si="3"/>
        <v>9.2615012106537525E-2</v>
      </c>
      <c r="K25" s="13">
        <v>32</v>
      </c>
      <c r="L25" s="14">
        <f t="shared" si="4"/>
        <v>1.9370460048426151E-2</v>
      </c>
    </row>
    <row r="26" spans="1:12" x14ac:dyDescent="0.25">
      <c r="A26" s="7" t="s">
        <v>31</v>
      </c>
      <c r="B26" s="13">
        <v>1741</v>
      </c>
      <c r="C26" s="13">
        <v>1037</v>
      </c>
      <c r="D26" s="14">
        <f t="shared" si="0"/>
        <v>0.59563469270534175</v>
      </c>
      <c r="E26" s="13">
        <v>373</v>
      </c>
      <c r="F26" s="14">
        <f t="shared" si="1"/>
        <v>0.21424468696151636</v>
      </c>
      <c r="G26" s="13">
        <v>237</v>
      </c>
      <c r="H26" s="14">
        <f t="shared" si="2"/>
        <v>0.13612866168868468</v>
      </c>
      <c r="I26" s="13">
        <v>81</v>
      </c>
      <c r="J26" s="14">
        <f t="shared" si="3"/>
        <v>4.6524985640436528E-2</v>
      </c>
      <c r="K26" s="13">
        <v>13</v>
      </c>
      <c r="L26" s="14">
        <f t="shared" si="4"/>
        <v>7.4669730040206779E-3</v>
      </c>
    </row>
    <row r="27" spans="1:12" x14ac:dyDescent="0.25">
      <c r="A27" s="7" t="s">
        <v>32</v>
      </c>
      <c r="B27" s="13">
        <v>2338</v>
      </c>
      <c r="C27" s="13">
        <v>1680</v>
      </c>
      <c r="D27" s="14">
        <f t="shared" si="0"/>
        <v>0.71856287425149701</v>
      </c>
      <c r="E27" s="13">
        <v>285</v>
      </c>
      <c r="F27" s="14">
        <f t="shared" si="1"/>
        <v>0.12189905902480752</v>
      </c>
      <c r="G27" s="13">
        <v>179</v>
      </c>
      <c r="H27" s="14">
        <f t="shared" si="2"/>
        <v>7.6561163387510692E-2</v>
      </c>
      <c r="I27" s="13">
        <v>102</v>
      </c>
      <c r="J27" s="14">
        <f t="shared" si="3"/>
        <v>4.362703165098375E-2</v>
      </c>
      <c r="K27" s="13">
        <v>92</v>
      </c>
      <c r="L27" s="14">
        <f t="shared" si="4"/>
        <v>3.9349871685201029E-2</v>
      </c>
    </row>
    <row r="28" spans="1:12" x14ac:dyDescent="0.25">
      <c r="A28" s="7" t="s">
        <v>33</v>
      </c>
      <c r="B28" s="13">
        <v>159</v>
      </c>
      <c r="C28" s="13">
        <v>118</v>
      </c>
      <c r="D28" s="14">
        <f t="shared" si="0"/>
        <v>0.74213836477987416</v>
      </c>
      <c r="E28" s="13">
        <v>32</v>
      </c>
      <c r="F28" s="14">
        <f t="shared" si="1"/>
        <v>0.20125786163522014</v>
      </c>
      <c r="G28" s="13">
        <v>6</v>
      </c>
      <c r="H28" s="14">
        <f t="shared" si="2"/>
        <v>3.7735849056603772E-2</v>
      </c>
      <c r="I28" s="13">
        <v>1</v>
      </c>
      <c r="J28" s="14">
        <f t="shared" si="3"/>
        <v>6.2893081761006293E-3</v>
      </c>
      <c r="K28" s="13">
        <v>2</v>
      </c>
      <c r="L28" s="14">
        <f t="shared" si="4"/>
        <v>1.2578616352201259E-2</v>
      </c>
    </row>
    <row r="29" spans="1:12" x14ac:dyDescent="0.25">
      <c r="A29" s="7" t="s">
        <v>34</v>
      </c>
      <c r="B29" s="13">
        <v>245</v>
      </c>
      <c r="C29" s="13">
        <v>188</v>
      </c>
      <c r="D29" s="14">
        <f t="shared" si="0"/>
        <v>0.76734693877551019</v>
      </c>
      <c r="E29" s="13">
        <v>44</v>
      </c>
      <c r="F29" s="14">
        <f t="shared" si="1"/>
        <v>0.17959183673469387</v>
      </c>
      <c r="G29" s="13">
        <v>5</v>
      </c>
      <c r="H29" s="14">
        <f t="shared" si="2"/>
        <v>2.0408163265306121E-2</v>
      </c>
      <c r="I29" s="13">
        <v>4</v>
      </c>
      <c r="J29" s="14">
        <f t="shared" si="3"/>
        <v>1.6326530612244899E-2</v>
      </c>
      <c r="K29" s="13">
        <v>4</v>
      </c>
      <c r="L29" s="14">
        <f t="shared" si="4"/>
        <v>1.6326530612244899E-2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2020-01-16T05:49:52Z</dcterms:created>
  <dcterms:modified xsi:type="dcterms:W3CDTF">2020-07-28T04:16:17Z</dcterms:modified>
</cp:coreProperties>
</file>