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-225" windowWidth="1455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K3" i="1"/>
  <c r="I3" i="1"/>
  <c r="G3" i="1"/>
  <c r="E3" i="1"/>
  <c r="C3" i="1"/>
  <c r="B3" i="1"/>
  <c r="L3" i="1" l="1"/>
  <c r="D3" i="1"/>
  <c r="F3" i="1"/>
  <c r="J3" i="1"/>
  <c r="H3" i="1"/>
</calcChain>
</file>

<file path=xl/sharedStrings.xml><?xml version="1.0" encoding="utf-8"?>
<sst xmlns="http://schemas.openxmlformats.org/spreadsheetml/2006/main" count="40" uniqueCount="36">
  <si>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</si>
  <si>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</si>
  <si>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</si>
  <si>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</si>
  <si>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</si>
  <si>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</si>
  <si>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</si>
  <si>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</si>
  <si>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</si>
  <si>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Аксуский районный суд</t>
  </si>
  <si>
    <t>Алакольский районный суд</t>
  </si>
  <si>
    <t>Балхашский районный суд</t>
  </si>
  <si>
    <t>Енбекшиказахский районный суд</t>
  </si>
  <si>
    <t>Ескельдинский районный суд</t>
  </si>
  <si>
    <t>Жамбылский районный суд</t>
  </si>
  <si>
    <t>Илийский районный суд</t>
  </si>
  <si>
    <t>Капшагайский городской суд</t>
  </si>
  <si>
    <t>Карасайский районный суд</t>
  </si>
  <si>
    <t>Каратальский районный суд</t>
  </si>
  <si>
    <t>Кегенский районный суд</t>
  </si>
  <si>
    <t>Кербулакский районный суд</t>
  </si>
  <si>
    <t>Коксуский районный суд</t>
  </si>
  <si>
    <t>Панфиловский районный суд</t>
  </si>
  <si>
    <t>Районный суд № 2 Алакольского района</t>
  </si>
  <si>
    <t>Районный суд № 2 Енбекшиказахского района</t>
  </si>
  <si>
    <t>Районный суд № 2 Кербулакского района</t>
  </si>
  <si>
    <t>Райымбекский районный суд</t>
  </si>
  <si>
    <t>Сарканский районный суд</t>
  </si>
  <si>
    <t>Специализированный межрайонный суд по делам несовершеннолетних № 1 Алматинской области</t>
  </si>
  <si>
    <t>Специализированный межрайонный суд по делам несовершеннолетних № 2 Алматинской области</t>
  </si>
  <si>
    <t>Специализированный межрайонный экономический суд Алматинской области</t>
  </si>
  <si>
    <t>Талгарский районный суд</t>
  </si>
  <si>
    <t>Талдыкорганский городской суд</t>
  </si>
  <si>
    <t>Текелийский городской суд</t>
  </si>
  <si>
    <t>Уйгурский районный суд</t>
  </si>
  <si>
    <t>Статистические данные по количеству отложенных судебных заседаний в районных и приравненных к ним судах Алматинской области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</si>
</sst>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K4" sqref="K4:K29"/>
    </sheetView>
  </sheetViews>
  <sheetFormatPr defaultColWidth="8.85546875" defaultRowHeight="15" x14ac:dyDescent="0.25"/>
  <cols>
    <col min="1" max="1" width="48.28515625" style="8" customWidth="1"/>
    <col min="2" max="2" width="15.7109375" customWidth="1"/>
    <col min="3" max="4" width="15.7109375" style="9" customWidth="1"/>
    <col min="5" max="5" width="15.7109375" style="1" customWidth="1"/>
    <col min="6" max="6" width="15.7109375" style="9" customWidth="1"/>
    <col min="7" max="7" width="15.7109375" style="1" customWidth="1"/>
    <col min="8" max="8" width="15.7109375" style="9" customWidth="1"/>
    <col min="9" max="9" width="15.7109375" style="1" customWidth="1"/>
    <col min="10" max="10" width="15.7109375" style="9" customWidth="1"/>
    <col min="11" max="11" width="15.7109375" style="1" customWidth="1"/>
    <col min="12" max="12" width="15.7109375" style="9" customWidth="1"/>
    <col min="13" max="13" width="15.7109375" style="1" customWidth="1"/>
  </cols>
  <sheetData>
    <row r="1" spans="1:13" ht="35.25" customHeight="1" x14ac:dyDescent="0.25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3" customFormat="1" ht="45" x14ac:dyDescent="0.25">
      <c r="A2" s="2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3</v>
      </c>
      <c r="G2" s="10" t="s">
        <v>5</v>
      </c>
      <c r="H2" s="10" t="s">
        <v>3</v>
      </c>
      <c r="I2" s="10" t="s">
        <v>6</v>
      </c>
      <c r="J2" s="10" t="s">
        <v>3</v>
      </c>
      <c r="K2" s="10" t="s">
        <v>7</v>
      </c>
      <c r="L2" s="10" t="s">
        <v>3</v>
      </c>
    </row>
    <row r="3" spans="1:13" s="6" customFormat="1" x14ac:dyDescent="0.25">
      <c r="A3" s="4" t="s">
        <v>8</v>
      </c>
      <c r="B3" s="11">
        <f>SUM(B4:B29)</f>
        <v>21694</v>
      </c>
      <c r="C3" s="11">
        <f>SUM(C4:C29)</f>
        <v>14479</v>
      </c>
      <c r="D3" s="12">
        <f>C3/B3</f>
        <v>0.66741956301281458</v>
      </c>
      <c r="E3" s="11">
        <f>SUM(E4:E29)</f>
        <v>3879</v>
      </c>
      <c r="F3" s="12">
        <f>E3/B3</f>
        <v>0.17880519959435789</v>
      </c>
      <c r="G3" s="11">
        <f>SUM(G4:G29)</f>
        <v>2106</v>
      </c>
      <c r="H3" s="12">
        <f>G3/B3</f>
        <v>9.7077532958421683E-2</v>
      </c>
      <c r="I3" s="11">
        <f>SUM(I4:I29)</f>
        <v>1050</v>
      </c>
      <c r="J3" s="12">
        <f>I3/B3</f>
        <v>4.8400479395224488E-2</v>
      </c>
      <c r="K3" s="11">
        <f>SUM(K4:K29)</f>
        <v>666</v>
      </c>
      <c r="L3" s="12">
        <f>K3/B3</f>
        <v>3.0699732644970959E-2</v>
      </c>
      <c r="M3" s="5"/>
    </row>
    <row r="4" spans="1:13" x14ac:dyDescent="0.25">
      <c r="A4" s="7" t="s">
        <v>9</v>
      </c>
      <c r="B4" s="13">
        <v>189</v>
      </c>
      <c r="C4" s="13">
        <v>128</v>
      </c>
      <c r="D4" s="14">
        <f t="shared" ref="D4:D29" si="0">C4/B4</f>
        <v>0.67724867724867721</v>
      </c>
      <c r="E4" s="13">
        <v>43</v>
      </c>
      <c r="F4" s="14">
        <f t="shared" ref="F4:F29" si="1">E4/B4</f>
        <v>0.2275132275132275</v>
      </c>
      <c r="G4" s="13">
        <v>17</v>
      </c>
      <c r="H4" s="14">
        <f t="shared" ref="H4:H29" si="2">G4/B4</f>
        <v>8.9947089947089942E-2</v>
      </c>
      <c r="I4" s="13">
        <v>6</v>
      </c>
      <c r="J4" s="14">
        <f t="shared" ref="J4:J29" si="3">I4/B4</f>
        <v>3.1746031746031744E-2</v>
      </c>
      <c r="K4" s="13">
        <v>3</v>
      </c>
      <c r="L4" s="14">
        <f t="shared" ref="L4:L29" si="4">K4/B4</f>
        <v>1.5873015873015872E-2</v>
      </c>
    </row>
    <row r="5" spans="1:13" x14ac:dyDescent="0.25">
      <c r="A5" s="7" t="s">
        <v>10</v>
      </c>
      <c r="B5" s="13">
        <v>495</v>
      </c>
      <c r="C5" s="13">
        <v>338</v>
      </c>
      <c r="D5" s="14">
        <f t="shared" si="0"/>
        <v>0.68282828282828278</v>
      </c>
      <c r="E5" s="13">
        <v>113</v>
      </c>
      <c r="F5" s="14">
        <f t="shared" si="1"/>
        <v>0.22828282828282828</v>
      </c>
      <c r="G5" s="13">
        <v>45</v>
      </c>
      <c r="H5" s="14">
        <f t="shared" si="2"/>
        <v>9.0909090909090912E-2</v>
      </c>
      <c r="I5" s="13">
        <v>16</v>
      </c>
      <c r="J5" s="14">
        <f t="shared" si="3"/>
        <v>3.2323232323232323E-2</v>
      </c>
      <c r="K5" s="13">
        <v>3</v>
      </c>
      <c r="L5" s="14">
        <f t="shared" si="4"/>
        <v>6.0606060606060606E-3</v>
      </c>
    </row>
    <row r="6" spans="1:13" x14ac:dyDescent="0.25">
      <c r="A6" s="7" t="s">
        <v>11</v>
      </c>
      <c r="B6" s="13">
        <v>138</v>
      </c>
      <c r="C6" s="13">
        <v>95</v>
      </c>
      <c r="D6" s="14">
        <f t="shared" si="0"/>
        <v>0.68840579710144922</v>
      </c>
      <c r="E6" s="13">
        <v>24</v>
      </c>
      <c r="F6" s="14">
        <f t="shared" si="1"/>
        <v>0.17391304347826086</v>
      </c>
      <c r="G6" s="13">
        <v>15</v>
      </c>
      <c r="H6" s="14">
        <f t="shared" si="2"/>
        <v>0.10869565217391304</v>
      </c>
      <c r="I6" s="13">
        <v>2</v>
      </c>
      <c r="J6" s="14">
        <f t="shared" si="3"/>
        <v>1.4492753623188406E-2</v>
      </c>
      <c r="K6" s="13">
        <v>3</v>
      </c>
      <c r="L6" s="14">
        <f t="shared" si="4"/>
        <v>2.1739130434782608E-2</v>
      </c>
    </row>
    <row r="7" spans="1:13" x14ac:dyDescent="0.25">
      <c r="A7" s="7" t="s">
        <v>12</v>
      </c>
      <c r="B7" s="13">
        <v>1287</v>
      </c>
      <c r="C7" s="13">
        <v>870</v>
      </c>
      <c r="D7" s="14">
        <f t="shared" si="0"/>
        <v>0.67599067599067597</v>
      </c>
      <c r="E7" s="13">
        <v>232</v>
      </c>
      <c r="F7" s="14">
        <f t="shared" si="1"/>
        <v>0.18026418026418026</v>
      </c>
      <c r="G7" s="13">
        <v>144</v>
      </c>
      <c r="H7" s="14">
        <f t="shared" si="2"/>
        <v>0.11188811188811189</v>
      </c>
      <c r="I7" s="13">
        <v>63</v>
      </c>
      <c r="J7" s="14">
        <f t="shared" si="3"/>
        <v>4.8951048951048952E-2</v>
      </c>
      <c r="K7" s="13">
        <v>27</v>
      </c>
      <c r="L7" s="14">
        <f t="shared" si="4"/>
        <v>2.097902097902098E-2</v>
      </c>
    </row>
    <row r="8" spans="1:13" x14ac:dyDescent="0.25">
      <c r="A8" s="7" t="s">
        <v>13</v>
      </c>
      <c r="B8" s="13">
        <v>483</v>
      </c>
      <c r="C8" s="13">
        <v>347</v>
      </c>
      <c r="D8" s="14">
        <f t="shared" si="0"/>
        <v>0.71842650103519667</v>
      </c>
      <c r="E8" s="13">
        <v>93</v>
      </c>
      <c r="F8" s="14">
        <f t="shared" si="1"/>
        <v>0.19254658385093168</v>
      </c>
      <c r="G8" s="13">
        <v>36</v>
      </c>
      <c r="H8" s="14">
        <f t="shared" si="2"/>
        <v>7.4534161490683232E-2</v>
      </c>
      <c r="I8" s="13">
        <v>12</v>
      </c>
      <c r="J8" s="14">
        <f t="shared" si="3"/>
        <v>2.4844720496894408E-2</v>
      </c>
      <c r="K8" s="13">
        <v>10</v>
      </c>
      <c r="L8" s="14">
        <f t="shared" si="4"/>
        <v>2.0703933747412008E-2</v>
      </c>
    </row>
    <row r="9" spans="1:13" x14ac:dyDescent="0.25">
      <c r="A9" s="7" t="s">
        <v>14</v>
      </c>
      <c r="B9" s="13">
        <v>948</v>
      </c>
      <c r="C9" s="13">
        <v>822</v>
      </c>
      <c r="D9" s="14">
        <f t="shared" si="0"/>
        <v>0.86708860759493667</v>
      </c>
      <c r="E9" s="13">
        <v>106</v>
      </c>
      <c r="F9" s="14">
        <f t="shared" si="1"/>
        <v>0.11181434599156118</v>
      </c>
      <c r="G9" s="13">
        <v>28</v>
      </c>
      <c r="H9" s="14">
        <f t="shared" si="2"/>
        <v>2.9535864978902954E-2</v>
      </c>
      <c r="I9" s="13">
        <v>11</v>
      </c>
      <c r="J9" s="14">
        <f t="shared" si="3"/>
        <v>1.1603375527426161E-2</v>
      </c>
      <c r="K9" s="13">
        <v>10</v>
      </c>
      <c r="L9" s="14">
        <f t="shared" si="4"/>
        <v>1.0548523206751054E-2</v>
      </c>
    </row>
    <row r="10" spans="1:13" x14ac:dyDescent="0.25">
      <c r="A10" s="7" t="s">
        <v>15</v>
      </c>
      <c r="B10" s="13">
        <v>2146</v>
      </c>
      <c r="C10" s="13">
        <v>1522</v>
      </c>
      <c r="D10" s="14">
        <f t="shared" si="0"/>
        <v>0.70922646784715748</v>
      </c>
      <c r="E10" s="13">
        <v>316</v>
      </c>
      <c r="F10" s="14">
        <f t="shared" si="1"/>
        <v>0.14725069897483692</v>
      </c>
      <c r="G10" s="13">
        <v>203</v>
      </c>
      <c r="H10" s="14">
        <f t="shared" si="2"/>
        <v>9.45945945945946E-2</v>
      </c>
      <c r="I10" s="13">
        <v>103</v>
      </c>
      <c r="J10" s="14">
        <f t="shared" si="3"/>
        <v>4.7996272134203169E-2</v>
      </c>
      <c r="K10" s="13">
        <v>73</v>
      </c>
      <c r="L10" s="14">
        <f t="shared" si="4"/>
        <v>3.401677539608574E-2</v>
      </c>
    </row>
    <row r="11" spans="1:13" x14ac:dyDescent="0.25">
      <c r="A11" s="7" t="s">
        <v>16</v>
      </c>
      <c r="B11" s="13">
        <v>691</v>
      </c>
      <c r="C11" s="13">
        <v>462</v>
      </c>
      <c r="D11" s="14">
        <f t="shared" si="0"/>
        <v>0.66859623733719242</v>
      </c>
      <c r="E11" s="13">
        <v>120</v>
      </c>
      <c r="F11" s="14">
        <f t="shared" si="1"/>
        <v>0.17366136034732271</v>
      </c>
      <c r="G11" s="13">
        <v>80</v>
      </c>
      <c r="H11" s="14">
        <f t="shared" si="2"/>
        <v>0.11577424023154848</v>
      </c>
      <c r="I11" s="13">
        <v>29</v>
      </c>
      <c r="J11" s="14">
        <f t="shared" si="3"/>
        <v>4.1968162083936326E-2</v>
      </c>
      <c r="K11" s="13">
        <v>36</v>
      </c>
      <c r="L11" s="14">
        <f t="shared" si="4"/>
        <v>5.2098408104196817E-2</v>
      </c>
    </row>
    <row r="12" spans="1:13" x14ac:dyDescent="0.25">
      <c r="A12" s="7" t="s">
        <v>17</v>
      </c>
      <c r="B12" s="13">
        <v>2695</v>
      </c>
      <c r="C12" s="13">
        <v>1496</v>
      </c>
      <c r="D12" s="14">
        <f t="shared" si="0"/>
        <v>0.55510204081632653</v>
      </c>
      <c r="E12" s="13">
        <v>550</v>
      </c>
      <c r="F12" s="14">
        <f t="shared" si="1"/>
        <v>0.20408163265306123</v>
      </c>
      <c r="G12" s="13">
        <v>348</v>
      </c>
      <c r="H12" s="14">
        <f t="shared" si="2"/>
        <v>0.12912801484230055</v>
      </c>
      <c r="I12" s="13">
        <v>211</v>
      </c>
      <c r="J12" s="14">
        <f t="shared" si="3"/>
        <v>7.8293135435992575E-2</v>
      </c>
      <c r="K12" s="13">
        <v>145</v>
      </c>
      <c r="L12" s="14">
        <f t="shared" si="4"/>
        <v>5.3803339517625233E-2</v>
      </c>
    </row>
    <row r="13" spans="1:13" x14ac:dyDescent="0.25">
      <c r="A13" s="7" t="s">
        <v>18</v>
      </c>
      <c r="B13" s="13">
        <v>309</v>
      </c>
      <c r="C13" s="13">
        <v>224</v>
      </c>
      <c r="D13" s="14">
        <f t="shared" si="0"/>
        <v>0.72491909385113273</v>
      </c>
      <c r="E13" s="13">
        <v>52</v>
      </c>
      <c r="F13" s="14">
        <f t="shared" si="1"/>
        <v>0.16828478964401294</v>
      </c>
      <c r="G13" s="13">
        <v>20</v>
      </c>
      <c r="H13" s="14">
        <f t="shared" si="2"/>
        <v>6.4724919093851127E-2</v>
      </c>
      <c r="I13" s="13">
        <v>5</v>
      </c>
      <c r="J13" s="14">
        <f t="shared" si="3"/>
        <v>1.6181229773462782E-2</v>
      </c>
      <c r="K13" s="13">
        <v>8</v>
      </c>
      <c r="L13" s="14">
        <f t="shared" si="4"/>
        <v>2.5889967637540454E-2</v>
      </c>
    </row>
    <row r="14" spans="1:13" x14ac:dyDescent="0.25">
      <c r="A14" s="7" t="s">
        <v>19</v>
      </c>
      <c r="B14" s="13">
        <v>109</v>
      </c>
      <c r="C14" s="13">
        <v>68</v>
      </c>
      <c r="D14" s="14">
        <f t="shared" si="0"/>
        <v>0.62385321100917435</v>
      </c>
      <c r="E14" s="13">
        <v>19</v>
      </c>
      <c r="F14" s="14">
        <f t="shared" si="1"/>
        <v>0.1743119266055046</v>
      </c>
      <c r="G14" s="13">
        <v>13</v>
      </c>
      <c r="H14" s="14">
        <f t="shared" si="2"/>
        <v>0.11926605504587157</v>
      </c>
      <c r="I14" s="13">
        <v>7</v>
      </c>
      <c r="J14" s="14">
        <f t="shared" si="3"/>
        <v>6.4220183486238536E-2</v>
      </c>
      <c r="K14" s="13">
        <v>6</v>
      </c>
      <c r="L14" s="14">
        <f t="shared" si="4"/>
        <v>5.5045871559633031E-2</v>
      </c>
    </row>
    <row r="15" spans="1:13" x14ac:dyDescent="0.25">
      <c r="A15" s="7" t="s">
        <v>20</v>
      </c>
      <c r="B15" s="13">
        <v>228</v>
      </c>
      <c r="C15" s="13">
        <v>139</v>
      </c>
      <c r="D15" s="14">
        <f t="shared" si="0"/>
        <v>0.60964912280701755</v>
      </c>
      <c r="E15" s="13">
        <v>51</v>
      </c>
      <c r="F15" s="14">
        <f t="shared" si="1"/>
        <v>0.22368421052631579</v>
      </c>
      <c r="G15" s="13">
        <v>23</v>
      </c>
      <c r="H15" s="14">
        <f t="shared" si="2"/>
        <v>0.10087719298245613</v>
      </c>
      <c r="I15" s="13">
        <v>6</v>
      </c>
      <c r="J15" s="14">
        <f t="shared" si="3"/>
        <v>2.6315789473684209E-2</v>
      </c>
      <c r="K15" s="13">
        <v>8</v>
      </c>
      <c r="L15" s="14">
        <f t="shared" si="4"/>
        <v>3.5087719298245612E-2</v>
      </c>
    </row>
    <row r="16" spans="1:13" x14ac:dyDescent="0.25">
      <c r="A16" s="7" t="s">
        <v>21</v>
      </c>
      <c r="B16" s="13">
        <v>268</v>
      </c>
      <c r="C16" s="13">
        <v>199</v>
      </c>
      <c r="D16" s="14">
        <f t="shared" si="0"/>
        <v>0.7425373134328358</v>
      </c>
      <c r="E16" s="13">
        <v>50</v>
      </c>
      <c r="F16" s="14">
        <f t="shared" si="1"/>
        <v>0.18656716417910449</v>
      </c>
      <c r="G16" s="13">
        <v>10</v>
      </c>
      <c r="H16" s="14">
        <f t="shared" si="2"/>
        <v>3.7313432835820892E-2</v>
      </c>
      <c r="I16" s="13">
        <v>6</v>
      </c>
      <c r="J16" s="14">
        <f t="shared" si="3"/>
        <v>2.2388059701492536E-2</v>
      </c>
      <c r="K16" s="13">
        <v>7</v>
      </c>
      <c r="L16" s="14">
        <f t="shared" si="4"/>
        <v>2.6119402985074626E-2</v>
      </c>
    </row>
    <row r="17" spans="1:12" x14ac:dyDescent="0.25">
      <c r="A17" s="7" t="s">
        <v>22</v>
      </c>
      <c r="B17" s="13">
        <v>820</v>
      </c>
      <c r="C17" s="13">
        <v>694</v>
      </c>
      <c r="D17" s="14">
        <f t="shared" si="0"/>
        <v>0.84634146341463412</v>
      </c>
      <c r="E17" s="13">
        <v>116</v>
      </c>
      <c r="F17" s="14">
        <f t="shared" si="1"/>
        <v>0.14146341463414633</v>
      </c>
      <c r="G17" s="13">
        <v>28</v>
      </c>
      <c r="H17" s="14">
        <f t="shared" si="2"/>
        <v>3.4146341463414637E-2</v>
      </c>
      <c r="I17" s="13">
        <v>12</v>
      </c>
      <c r="J17" s="14">
        <f t="shared" si="3"/>
        <v>1.4634146341463415E-2</v>
      </c>
      <c r="K17" s="13">
        <v>11</v>
      </c>
      <c r="L17" s="14">
        <f t="shared" si="4"/>
        <v>1.3414634146341463E-2</v>
      </c>
    </row>
    <row r="18" spans="1:12" x14ac:dyDescent="0.25">
      <c r="A18" s="7" t="s">
        <v>23</v>
      </c>
      <c r="B18" s="13">
        <v>124</v>
      </c>
      <c r="C18" s="13">
        <v>111</v>
      </c>
      <c r="D18" s="14">
        <f t="shared" si="0"/>
        <v>0.89516129032258063</v>
      </c>
      <c r="E18" s="13">
        <v>17</v>
      </c>
      <c r="F18" s="14">
        <f t="shared" si="1"/>
        <v>0.13709677419354838</v>
      </c>
      <c r="G18" s="13">
        <v>3</v>
      </c>
      <c r="H18" s="14">
        <f t="shared" si="2"/>
        <v>2.4193548387096774E-2</v>
      </c>
      <c r="I18" s="13">
        <v>0</v>
      </c>
      <c r="J18" s="14">
        <f t="shared" si="3"/>
        <v>0</v>
      </c>
      <c r="K18" s="13">
        <v>1</v>
      </c>
      <c r="L18" s="14">
        <f t="shared" si="4"/>
        <v>8.0645161290322578E-3</v>
      </c>
    </row>
    <row r="19" spans="1:12" x14ac:dyDescent="0.25">
      <c r="A19" s="7" t="s">
        <v>24</v>
      </c>
      <c r="B19" s="13">
        <v>600</v>
      </c>
      <c r="C19" s="13">
        <v>370</v>
      </c>
      <c r="D19" s="14">
        <f t="shared" si="0"/>
        <v>0.6166666666666667</v>
      </c>
      <c r="E19" s="13">
        <v>105</v>
      </c>
      <c r="F19" s="14">
        <f t="shared" si="1"/>
        <v>0.17499999999999999</v>
      </c>
      <c r="G19" s="13">
        <v>66</v>
      </c>
      <c r="H19" s="14">
        <f t="shared" si="2"/>
        <v>0.11</v>
      </c>
      <c r="I19" s="13">
        <v>34</v>
      </c>
      <c r="J19" s="14">
        <f t="shared" si="3"/>
        <v>5.6666666666666664E-2</v>
      </c>
      <c r="K19" s="13">
        <v>49</v>
      </c>
      <c r="L19" s="14">
        <f t="shared" si="4"/>
        <v>8.1666666666666665E-2</v>
      </c>
    </row>
    <row r="20" spans="1:12" x14ac:dyDescent="0.25">
      <c r="A20" s="7" t="s">
        <v>25</v>
      </c>
      <c r="B20" s="13">
        <v>83</v>
      </c>
      <c r="C20" s="13">
        <v>73</v>
      </c>
      <c r="D20" s="14">
        <f t="shared" si="0"/>
        <v>0.87951807228915657</v>
      </c>
      <c r="E20" s="13">
        <v>10</v>
      </c>
      <c r="F20" s="14">
        <f t="shared" si="1"/>
        <v>0.12048192771084337</v>
      </c>
      <c r="G20" s="13">
        <v>0</v>
      </c>
      <c r="H20" s="14">
        <f t="shared" si="2"/>
        <v>0</v>
      </c>
      <c r="I20" s="13">
        <v>0</v>
      </c>
      <c r="J20" s="14">
        <f t="shared" si="3"/>
        <v>0</v>
      </c>
      <c r="K20" s="13">
        <v>0</v>
      </c>
      <c r="L20" s="14">
        <f t="shared" si="4"/>
        <v>0</v>
      </c>
    </row>
    <row r="21" spans="1:12" x14ac:dyDescent="0.25">
      <c r="A21" s="7" t="s">
        <v>26</v>
      </c>
      <c r="B21" s="13">
        <v>79</v>
      </c>
      <c r="C21" s="13">
        <v>78</v>
      </c>
      <c r="D21" s="14">
        <f t="shared" si="0"/>
        <v>0.98734177215189878</v>
      </c>
      <c r="E21" s="13">
        <v>2</v>
      </c>
      <c r="F21" s="14">
        <f t="shared" si="1"/>
        <v>2.5316455696202531E-2</v>
      </c>
      <c r="G21" s="13">
        <v>3</v>
      </c>
      <c r="H21" s="14">
        <f t="shared" si="2"/>
        <v>3.7974683544303799E-2</v>
      </c>
      <c r="I21" s="13">
        <v>0</v>
      </c>
      <c r="J21" s="14">
        <f t="shared" si="3"/>
        <v>0</v>
      </c>
      <c r="K21" s="13">
        <v>0</v>
      </c>
      <c r="L21" s="14">
        <f t="shared" si="4"/>
        <v>0</v>
      </c>
    </row>
    <row r="22" spans="1:12" x14ac:dyDescent="0.25">
      <c r="A22" s="7" t="s">
        <v>27</v>
      </c>
      <c r="B22" s="13">
        <v>181</v>
      </c>
      <c r="C22" s="13">
        <v>151</v>
      </c>
      <c r="D22" s="14">
        <f t="shared" si="0"/>
        <v>0.83425414364640882</v>
      </c>
      <c r="E22" s="13">
        <v>29</v>
      </c>
      <c r="F22" s="14">
        <f t="shared" si="1"/>
        <v>0.16022099447513813</v>
      </c>
      <c r="G22" s="13">
        <v>3</v>
      </c>
      <c r="H22" s="14">
        <f t="shared" si="2"/>
        <v>1.6574585635359115E-2</v>
      </c>
      <c r="I22" s="13">
        <v>1</v>
      </c>
      <c r="J22" s="14">
        <f t="shared" si="3"/>
        <v>5.5248618784530384E-3</v>
      </c>
      <c r="K22" s="13">
        <v>1</v>
      </c>
      <c r="L22" s="14">
        <f t="shared" si="4"/>
        <v>5.5248618784530384E-3</v>
      </c>
    </row>
    <row r="23" spans="1:12" ht="45" x14ac:dyDescent="0.25">
      <c r="A23" s="7" t="s">
        <v>28</v>
      </c>
      <c r="B23" s="13">
        <v>174</v>
      </c>
      <c r="C23" s="13">
        <v>77</v>
      </c>
      <c r="D23" s="14">
        <f t="shared" si="0"/>
        <v>0.44252873563218392</v>
      </c>
      <c r="E23" s="13">
        <v>57</v>
      </c>
      <c r="F23" s="14">
        <f t="shared" si="1"/>
        <v>0.32758620689655171</v>
      </c>
      <c r="G23" s="13">
        <v>27</v>
      </c>
      <c r="H23" s="14">
        <f t="shared" si="2"/>
        <v>0.15517241379310345</v>
      </c>
      <c r="I23" s="13">
        <v>13</v>
      </c>
      <c r="J23" s="14">
        <f t="shared" si="3"/>
        <v>7.4712643678160925E-2</v>
      </c>
      <c r="K23" s="13">
        <v>1</v>
      </c>
      <c r="L23" s="14">
        <f t="shared" si="4"/>
        <v>5.7471264367816091E-3</v>
      </c>
    </row>
    <row r="24" spans="1:12" ht="45" x14ac:dyDescent="0.25">
      <c r="A24" s="7" t="s">
        <v>29</v>
      </c>
      <c r="B24" s="13">
        <v>607</v>
      </c>
      <c r="C24" s="13">
        <v>272</v>
      </c>
      <c r="D24" s="14">
        <f t="shared" si="0"/>
        <v>0.44810543657331137</v>
      </c>
      <c r="E24" s="13">
        <v>196</v>
      </c>
      <c r="F24" s="14">
        <f t="shared" si="1"/>
        <v>0.32289950576606258</v>
      </c>
      <c r="G24" s="13">
        <v>79</v>
      </c>
      <c r="H24" s="14">
        <f t="shared" si="2"/>
        <v>0.13014827018121911</v>
      </c>
      <c r="I24" s="13">
        <v>35</v>
      </c>
      <c r="J24" s="14">
        <f t="shared" si="3"/>
        <v>5.7660626029654036E-2</v>
      </c>
      <c r="K24" s="13">
        <v>25</v>
      </c>
      <c r="L24" s="14">
        <f t="shared" si="4"/>
        <v>4.118616144975288E-2</v>
      </c>
    </row>
    <row r="25" spans="1:12" ht="30" x14ac:dyDescent="0.25">
      <c r="A25" s="7" t="s">
        <v>30</v>
      </c>
      <c r="B25" s="13">
        <v>2434</v>
      </c>
      <c r="C25" s="13">
        <v>1319</v>
      </c>
      <c r="D25" s="14">
        <f t="shared" si="0"/>
        <v>0.54190632703368935</v>
      </c>
      <c r="E25" s="13">
        <v>517</v>
      </c>
      <c r="F25" s="14">
        <f t="shared" si="1"/>
        <v>0.21240755957271981</v>
      </c>
      <c r="G25" s="13">
        <v>342</v>
      </c>
      <c r="H25" s="14">
        <f t="shared" si="2"/>
        <v>0.14050944946589974</v>
      </c>
      <c r="I25" s="13">
        <v>204</v>
      </c>
      <c r="J25" s="14">
        <f t="shared" si="3"/>
        <v>8.3812654067378797E-2</v>
      </c>
      <c r="K25" s="13">
        <v>54</v>
      </c>
      <c r="L25" s="14">
        <f t="shared" si="4"/>
        <v>2.2185702547247329E-2</v>
      </c>
    </row>
    <row r="26" spans="1:12" x14ac:dyDescent="0.25">
      <c r="A26" s="7" t="s">
        <v>31</v>
      </c>
      <c r="B26" s="13">
        <v>2656</v>
      </c>
      <c r="C26" s="13">
        <v>1702</v>
      </c>
      <c r="D26" s="14">
        <f t="shared" si="0"/>
        <v>0.64081325301204817</v>
      </c>
      <c r="E26" s="13">
        <v>560</v>
      </c>
      <c r="F26" s="14">
        <f t="shared" si="1"/>
        <v>0.21084337349397592</v>
      </c>
      <c r="G26" s="13">
        <v>322</v>
      </c>
      <c r="H26" s="14">
        <f t="shared" si="2"/>
        <v>0.12123493975903614</v>
      </c>
      <c r="I26" s="13">
        <v>125</v>
      </c>
      <c r="J26" s="14">
        <f t="shared" si="3"/>
        <v>4.7063253012048195E-2</v>
      </c>
      <c r="K26" s="13">
        <v>42</v>
      </c>
      <c r="L26" s="14">
        <f t="shared" si="4"/>
        <v>1.5813253012048192E-2</v>
      </c>
    </row>
    <row r="27" spans="1:12" x14ac:dyDescent="0.25">
      <c r="A27" s="7" t="s">
        <v>32</v>
      </c>
      <c r="B27" s="13">
        <v>3357</v>
      </c>
      <c r="C27" s="13">
        <v>2459</v>
      </c>
      <c r="D27" s="14">
        <f t="shared" si="0"/>
        <v>0.73249925528745907</v>
      </c>
      <c r="E27" s="13">
        <v>393</v>
      </c>
      <c r="F27" s="14">
        <f t="shared" si="1"/>
        <v>0.11706881143878463</v>
      </c>
      <c r="G27" s="13">
        <v>233</v>
      </c>
      <c r="H27" s="14">
        <f t="shared" si="2"/>
        <v>6.9407208817396482E-2</v>
      </c>
      <c r="I27" s="13">
        <v>140</v>
      </c>
      <c r="J27" s="14">
        <f t="shared" si="3"/>
        <v>4.1703902293714623E-2</v>
      </c>
      <c r="K27" s="13">
        <v>136</v>
      </c>
      <c r="L27" s="14">
        <f t="shared" si="4"/>
        <v>4.0512362228179923E-2</v>
      </c>
    </row>
    <row r="28" spans="1:12" x14ac:dyDescent="0.25">
      <c r="A28" s="7" t="s">
        <v>33</v>
      </c>
      <c r="B28" s="13">
        <v>224</v>
      </c>
      <c r="C28" s="13">
        <v>180</v>
      </c>
      <c r="D28" s="14">
        <f t="shared" si="0"/>
        <v>0.8035714285714286</v>
      </c>
      <c r="E28" s="13">
        <v>42</v>
      </c>
      <c r="F28" s="14">
        <f t="shared" si="1"/>
        <v>0.1875</v>
      </c>
      <c r="G28" s="13">
        <v>8</v>
      </c>
      <c r="H28" s="14">
        <f t="shared" si="2"/>
        <v>3.5714285714285712E-2</v>
      </c>
      <c r="I28" s="13">
        <v>1</v>
      </c>
      <c r="J28" s="14">
        <f t="shared" si="3"/>
        <v>4.464285714285714E-3</v>
      </c>
      <c r="K28" s="13">
        <v>2</v>
      </c>
      <c r="L28" s="14">
        <f t="shared" si="4"/>
        <v>8.9285714285714281E-3</v>
      </c>
    </row>
    <row r="29" spans="1:12" x14ac:dyDescent="0.25">
      <c r="A29" s="7" t="s">
        <v>34</v>
      </c>
      <c r="B29" s="13">
        <v>369</v>
      </c>
      <c r="C29" s="13">
        <v>283</v>
      </c>
      <c r="D29" s="14">
        <f t="shared" si="0"/>
        <v>0.76693766937669372</v>
      </c>
      <c r="E29" s="13">
        <v>66</v>
      </c>
      <c r="F29" s="14">
        <f t="shared" si="1"/>
        <v>0.17886178861788618</v>
      </c>
      <c r="G29" s="13">
        <v>10</v>
      </c>
      <c r="H29" s="14">
        <f t="shared" si="2"/>
        <v>2.7100271002710029E-2</v>
      </c>
      <c r="I29" s="13">
        <v>8</v>
      </c>
      <c r="J29" s="14">
        <f t="shared" si="3"/>
        <v>2.1680216802168022E-2</v>
      </c>
      <c r="K29" s="13">
        <v>5</v>
      </c>
      <c r="L29" s="14">
        <f t="shared" si="4"/>
        <v>1.3550135501355014E-2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2020-01-16T05:49:52Z</dcterms:created>
  <dcterms:modified xsi:type="dcterms:W3CDTF">2020-10-12T10:16:19Z</dcterms:modified>
</cp:coreProperties>
</file>